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617" activeTab="0"/>
  </bookViews>
  <sheets>
    <sheet name="She Shan" sheetId="1" r:id="rId1"/>
  </sheets>
  <definedNames>
    <definedName name="_xlnm.Print_Titles" localSheetId="0">'She Shan'!$1:$6</definedName>
  </definedNames>
  <calcPr fullCalcOnLoad="1"/>
</workbook>
</file>

<file path=xl/sharedStrings.xml><?xml version="1.0" encoding="utf-8"?>
<sst xmlns="http://schemas.openxmlformats.org/spreadsheetml/2006/main" count="191" uniqueCount="113">
  <si>
    <t>OUT</t>
  </si>
  <si>
    <t>IN</t>
  </si>
  <si>
    <t>Gross</t>
  </si>
  <si>
    <t>Net</t>
  </si>
  <si>
    <t>Remarks</t>
  </si>
  <si>
    <t>Hole</t>
  </si>
  <si>
    <t>12 Holes</t>
  </si>
  <si>
    <t>Hdcp</t>
  </si>
  <si>
    <t>*</t>
  </si>
  <si>
    <t>She Shan Golf Club</t>
  </si>
  <si>
    <t>Hole 4</t>
  </si>
  <si>
    <t>Hole 2</t>
  </si>
  <si>
    <t>Hole 3</t>
  </si>
  <si>
    <t>Hole 6</t>
  </si>
  <si>
    <t>Hole 8</t>
  </si>
  <si>
    <t>Hole 9</t>
  </si>
  <si>
    <t>Hole 11</t>
  </si>
  <si>
    <t>Hole 12</t>
  </si>
  <si>
    <t>Hole 14</t>
  </si>
  <si>
    <t>Hole 15</t>
  </si>
  <si>
    <t>Hole 17</t>
  </si>
  <si>
    <t>Hole 18</t>
  </si>
  <si>
    <t>长江商学院“项兵”先生一杆进洞邀请赛</t>
  </si>
  <si>
    <r>
      <t>G</t>
    </r>
    <r>
      <rPr>
        <sz val="12"/>
        <rFont val="Times New Roman"/>
        <family val="1"/>
      </rPr>
      <t>roup</t>
    </r>
  </si>
  <si>
    <r>
      <t>B</t>
    </r>
    <r>
      <rPr>
        <sz val="12"/>
        <rFont val="Times New Roman"/>
        <family val="1"/>
      </rPr>
      <t xml:space="preserve">estball </t>
    </r>
  </si>
  <si>
    <t xml:space="preserve">Bestball </t>
  </si>
  <si>
    <r>
      <t>1</t>
    </r>
    <r>
      <rPr>
        <sz val="12"/>
        <rFont val="Times New Roman"/>
        <family val="1"/>
      </rPr>
      <t>A</t>
    </r>
  </si>
  <si>
    <r>
      <t>1</t>
    </r>
    <r>
      <rPr>
        <sz val="12"/>
        <rFont val="Times New Roman"/>
        <family val="1"/>
      </rPr>
      <t>B</t>
    </r>
  </si>
  <si>
    <t>2A</t>
  </si>
  <si>
    <t>2A</t>
  </si>
  <si>
    <t>2B</t>
  </si>
  <si>
    <t>2B</t>
  </si>
  <si>
    <t>3A</t>
  </si>
  <si>
    <t>3B</t>
  </si>
  <si>
    <t>3B</t>
  </si>
  <si>
    <t>4B</t>
  </si>
  <si>
    <t>5A</t>
  </si>
  <si>
    <t>5B</t>
  </si>
  <si>
    <t>5B</t>
  </si>
  <si>
    <t>6A</t>
  </si>
  <si>
    <t>6B</t>
  </si>
  <si>
    <t>7A</t>
  </si>
  <si>
    <t>7B</t>
  </si>
  <si>
    <t>7B</t>
  </si>
  <si>
    <t>8A</t>
  </si>
  <si>
    <t>8B</t>
  </si>
  <si>
    <t>9A</t>
  </si>
  <si>
    <t>9B</t>
  </si>
  <si>
    <t>10A</t>
  </si>
  <si>
    <t>10B</t>
  </si>
  <si>
    <r>
      <t>2009</t>
    </r>
    <r>
      <rPr>
        <sz val="13"/>
        <rFont val="宋体"/>
        <family val="0"/>
      </rPr>
      <t>年</t>
    </r>
    <r>
      <rPr>
        <sz val="13"/>
        <rFont val="Times New Roman"/>
        <family val="1"/>
      </rPr>
      <t>10</t>
    </r>
    <r>
      <rPr>
        <sz val="13"/>
        <rFont val="宋体"/>
        <family val="0"/>
      </rPr>
      <t>月</t>
    </r>
    <r>
      <rPr>
        <sz val="13"/>
        <rFont val="Times New Roman"/>
        <family val="1"/>
      </rPr>
      <t>14</t>
    </r>
    <r>
      <rPr>
        <sz val="13"/>
        <rFont val="宋体"/>
        <family val="0"/>
      </rPr>
      <t>日</t>
    </r>
    <r>
      <rPr>
        <sz val="13"/>
        <rFont val="Times New Roman"/>
        <family val="1"/>
      </rPr>
      <t xml:space="preserve">, </t>
    </r>
    <r>
      <rPr>
        <sz val="13"/>
        <rFont val="宋体"/>
        <family val="0"/>
      </rPr>
      <t>星期三</t>
    </r>
  </si>
  <si>
    <r>
      <t>G</t>
    </r>
    <r>
      <rPr>
        <sz val="12"/>
        <rFont val="Times New Roman"/>
        <family val="1"/>
      </rPr>
      <t>roup</t>
    </r>
  </si>
  <si>
    <t>4A</t>
  </si>
  <si>
    <r>
      <t>B</t>
    </r>
    <r>
      <rPr>
        <sz val="12"/>
        <rFont val="Times New Roman"/>
        <family val="1"/>
      </rPr>
      <t xml:space="preserve">estball </t>
    </r>
  </si>
  <si>
    <t xml:space="preserve">Bestball </t>
  </si>
  <si>
    <t>Players' Name              Par</t>
  </si>
  <si>
    <t>项  兵</t>
  </si>
  <si>
    <t>高  迪</t>
  </si>
  <si>
    <t>王乐栋</t>
  </si>
  <si>
    <t>吴正平</t>
  </si>
  <si>
    <t>项  强</t>
  </si>
  <si>
    <t>王立山</t>
  </si>
  <si>
    <t>陈太平</t>
  </si>
  <si>
    <t>叶再长</t>
  </si>
  <si>
    <t>周  琴</t>
  </si>
  <si>
    <t>曾楷锋</t>
  </si>
  <si>
    <t>傅  忠</t>
  </si>
  <si>
    <t>丘汉辉</t>
  </si>
  <si>
    <t>赵  勇</t>
  </si>
  <si>
    <t>许  涛</t>
  </si>
  <si>
    <t>张奕晓</t>
  </si>
  <si>
    <t>王晓松</t>
  </si>
  <si>
    <t>王均豪</t>
  </si>
  <si>
    <t>孙道玉</t>
  </si>
  <si>
    <t>陈  跃</t>
  </si>
  <si>
    <t>李小琼</t>
  </si>
  <si>
    <t>万建华</t>
  </si>
  <si>
    <t>郑建武</t>
  </si>
  <si>
    <t>王崇九</t>
  </si>
  <si>
    <t>郭承站</t>
  </si>
  <si>
    <t>肇恒玉</t>
  </si>
  <si>
    <t>张宝安</t>
  </si>
  <si>
    <t>张晓南</t>
  </si>
  <si>
    <t>陈章银</t>
  </si>
  <si>
    <t>缪汉根</t>
  </si>
  <si>
    <t>王力群</t>
  </si>
  <si>
    <t>李长库</t>
  </si>
  <si>
    <t>李璐扬</t>
  </si>
  <si>
    <t>胡建松</t>
  </si>
  <si>
    <t>范  敏</t>
  </si>
  <si>
    <t>高  勇</t>
  </si>
  <si>
    <t>张少锋</t>
  </si>
  <si>
    <t>刘啸东</t>
  </si>
  <si>
    <t>于明芳</t>
  </si>
  <si>
    <t>王  岩</t>
  </si>
  <si>
    <t>13A</t>
  </si>
  <si>
    <t>13B</t>
  </si>
  <si>
    <t>12B</t>
  </si>
  <si>
    <t>12A</t>
  </si>
  <si>
    <t>11B</t>
  </si>
  <si>
    <t>11A</t>
  </si>
  <si>
    <t>丁国荣</t>
  </si>
  <si>
    <t>郭香君</t>
  </si>
  <si>
    <t>朱玉辰</t>
  </si>
  <si>
    <t>兰  荣</t>
  </si>
  <si>
    <t>刘建国</t>
  </si>
  <si>
    <t>陈发树</t>
  </si>
  <si>
    <t>黄  辉</t>
  </si>
  <si>
    <t>杨绍鹏</t>
  </si>
  <si>
    <t>郑永刚</t>
  </si>
  <si>
    <t>何  青</t>
  </si>
  <si>
    <t>施永敏</t>
  </si>
  <si>
    <t>程慧秋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</si>
</sst>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\&quot;#,##0;&quot;\&quot;\-#,##0"/>
    <numFmt numFmtId="193" formatCode="&quot;\&quot;#,##0;[Red]&quot;\&quot;\-#,##0"/>
    <numFmt numFmtId="194" formatCode="&quot;\&quot;#,##0.00;&quot;\&quot;\-#,##0.00"/>
    <numFmt numFmtId="195" formatCode="&quot;\&quot;#,##0.00;[Red]&quot;\&quot;\-#,##0.00"/>
    <numFmt numFmtId="196" formatCode="_ &quot;\&quot;* #,##0_ ;_ &quot;\&quot;* \-#,##0_ ;_ &quot;\&quot;* &quot;-&quot;_ ;_ @_ "/>
    <numFmt numFmtId="197" formatCode="_ &quot;\&quot;* #,##0.00_ ;_ &quot;\&quot;* \-#,##0.00_ ;_ &quot;\&quot;* &quot;-&quot;??_ ;_ @_ "/>
    <numFmt numFmtId="198" formatCode="&quot;NT$&quot;#,##0;\-&quot;NT$&quot;#,##0"/>
    <numFmt numFmtId="199" formatCode="&quot;NT$&quot;#,##0;[Red]\-&quot;NT$&quot;#,##0"/>
    <numFmt numFmtId="200" formatCode="&quot;NT$&quot;#,##0.00;\-&quot;NT$&quot;#,##0.00"/>
    <numFmt numFmtId="201" formatCode="&quot;NT$&quot;#,##0.00;[Red]\-&quot;NT$&quot;#,##0.00"/>
    <numFmt numFmtId="202" formatCode="_-&quot;NT$&quot;* #,##0_-;\-&quot;NT$&quot;* #,##0_-;_-&quot;NT$&quot;* &quot;-&quot;_-;_-@_-"/>
    <numFmt numFmtId="203" formatCode="_-&quot;NT$&quot;* #,##0.00_-;\-&quot;NT$&quot;* #,##0.00_-;_-&quot;NT$&quot;* &quot;-&quot;??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&quot;US$&quot;#,##0_);\(&quot;US$&quot;#,##0\)"/>
    <numFmt numFmtId="211" formatCode="&quot;US$&quot;#,##0_);[Red]\(&quot;US$&quot;#,##0\)"/>
    <numFmt numFmtId="212" formatCode="&quot;US$&quot;#,##0.00_);\(&quot;US$&quot;#,##0.00\)"/>
    <numFmt numFmtId="213" formatCode="&quot;US$&quot;#,##0.00_);[Red]\(&quot;US$&quot;#,##0.00\)"/>
    <numFmt numFmtId="214" formatCode="0.00_);[Red]\(0.00\)"/>
    <numFmt numFmtId="215" formatCode="0.0"/>
    <numFmt numFmtId="216" formatCode="0.0_);[Red]\(0.0\)"/>
    <numFmt numFmtId="217" formatCode="0_);[Red]\(0\)"/>
  </numFmts>
  <fonts count="15">
    <font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2"/>
      <color indexed="8"/>
      <name val="新細明體"/>
      <family val="1"/>
    </font>
    <font>
      <sz val="13"/>
      <name val="Times New Roman"/>
      <family val="1"/>
    </font>
    <font>
      <sz val="13"/>
      <name val="宋体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215" fontId="2" fillId="7" borderId="1" xfId="0" applyNumberFormat="1" applyFont="1" applyFill="1" applyBorder="1" applyAlignment="1">
      <alignment horizontal="right"/>
    </xf>
    <xf numFmtId="0" fontId="7" fillId="8" borderId="2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center"/>
    </xf>
    <xf numFmtId="58" fontId="2" fillId="8" borderId="2" xfId="0" applyNumberFormat="1" applyFont="1" applyFill="1" applyBorder="1" applyAlignment="1">
      <alignment horizontal="center"/>
    </xf>
    <xf numFmtId="214" fontId="2" fillId="8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right"/>
    </xf>
    <xf numFmtId="0" fontId="6" fillId="9" borderId="2" xfId="0" applyFont="1" applyFill="1" applyBorder="1" applyAlignment="1">
      <alignment horizontal="right"/>
    </xf>
    <xf numFmtId="0" fontId="1" fillId="9" borderId="2" xfId="0" applyFont="1" applyFill="1" applyBorder="1" applyAlignment="1">
      <alignment horizontal="right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top"/>
    </xf>
    <xf numFmtId="0" fontId="2" fillId="10" borderId="2" xfId="0" applyFon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right"/>
    </xf>
    <xf numFmtId="1" fontId="2" fillId="11" borderId="2" xfId="0" applyNumberFormat="1" applyFont="1" applyFill="1" applyBorder="1" applyAlignment="1">
      <alignment horizontal="right"/>
    </xf>
    <xf numFmtId="0" fontId="1" fillId="11" borderId="2" xfId="0" applyFont="1" applyFill="1" applyBorder="1" applyAlignment="1">
      <alignment horizontal="right"/>
    </xf>
    <xf numFmtId="0" fontId="2" fillId="11" borderId="2" xfId="0" applyFont="1" applyFill="1" applyBorder="1" applyAlignment="1">
      <alignment horizontal="right"/>
    </xf>
    <xf numFmtId="215" fontId="2" fillId="11" borderId="2" xfId="0" applyNumberFormat="1" applyFont="1" applyFill="1" applyBorder="1" applyAlignment="1">
      <alignment horizontal="right"/>
    </xf>
    <xf numFmtId="0" fontId="3" fillId="11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right"/>
    </xf>
    <xf numFmtId="1" fontId="2" fillId="5" borderId="3" xfId="0" applyNumberFormat="1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215" fontId="2" fillId="7" borderId="3" xfId="0" applyNumberFormat="1" applyFont="1" applyFill="1" applyBorder="1" applyAlignment="1">
      <alignment horizontal="right"/>
    </xf>
    <xf numFmtId="0" fontId="1" fillId="1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right"/>
    </xf>
    <xf numFmtId="1" fontId="2" fillId="5" borderId="4" xfId="0" applyNumberFormat="1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215" fontId="2" fillId="7" borderId="4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7" xfId="0" applyFont="1" applyFill="1" applyBorder="1" applyAlignment="1">
      <alignment horizontal="left" vertical="center"/>
    </xf>
    <xf numFmtId="0" fontId="1" fillId="12" borderId="8" xfId="0" applyFont="1" applyFill="1" applyBorder="1" applyAlignment="1">
      <alignment horizontal="left" vertical="center"/>
    </xf>
    <xf numFmtId="0" fontId="1" fillId="12" borderId="9" xfId="0" applyFont="1" applyFill="1" applyBorder="1" applyAlignment="1">
      <alignment horizontal="left" vertical="center"/>
    </xf>
    <xf numFmtId="0" fontId="1" fillId="1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right"/>
    </xf>
    <xf numFmtId="1" fontId="2" fillId="5" borderId="10" xfId="0" applyNumberFormat="1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215" fontId="2" fillId="7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1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left" vertical="center"/>
    </xf>
    <xf numFmtId="0" fontId="1" fillId="12" borderId="14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0" fillId="5" borderId="1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</xdr:col>
      <xdr:colOff>1695450</xdr:colOff>
      <xdr:row>4</xdr:row>
      <xdr:rowOff>247650</xdr:rowOff>
    </xdr:to>
    <xdr:sp>
      <xdr:nvSpPr>
        <xdr:cNvPr id="1" name="Line 4"/>
        <xdr:cNvSpPr>
          <a:spLocks/>
        </xdr:cNvSpPr>
      </xdr:nvSpPr>
      <xdr:spPr>
        <a:xfrm>
          <a:off x="942975" y="876300"/>
          <a:ext cx="16859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2</xdr:col>
      <xdr:colOff>1657350</xdr:colOff>
      <xdr:row>5</xdr:row>
      <xdr:rowOff>219075</xdr:rowOff>
    </xdr:to>
    <xdr:sp>
      <xdr:nvSpPr>
        <xdr:cNvPr id="2" name="Line 5"/>
        <xdr:cNvSpPr>
          <a:spLocks/>
        </xdr:cNvSpPr>
      </xdr:nvSpPr>
      <xdr:spPr>
        <a:xfrm>
          <a:off x="981075" y="866775"/>
          <a:ext cx="16097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4"/>
  <sheetViews>
    <sheetView tabSelected="1" zoomScale="70" zoomScaleNormal="70" workbookViewId="0" topLeftCell="A1">
      <selection activeCell="G8" sqref="G8"/>
    </sheetView>
  </sheetViews>
  <sheetFormatPr defaultColWidth="9.00390625" defaultRowHeight="16.5" customHeight="1"/>
  <cols>
    <col min="1" max="1" width="7.75390625" style="8" customWidth="1"/>
    <col min="2" max="2" width="4.50390625" style="8" customWidth="1"/>
    <col min="3" max="3" width="22.25390625" style="11" customWidth="1"/>
    <col min="4" max="12" width="4.125" style="10" customWidth="1"/>
    <col min="13" max="13" width="5.625" style="10" customWidth="1"/>
    <col min="14" max="22" width="4.125" style="10" customWidth="1"/>
    <col min="23" max="23" width="5.625" style="10" customWidth="1"/>
    <col min="24" max="24" width="7.00390625" style="4" customWidth="1"/>
    <col min="25" max="25" width="0.5" style="6" hidden="1" customWidth="1"/>
    <col min="26" max="35" width="7.375" style="6" hidden="1" customWidth="1"/>
    <col min="36" max="36" width="0.12890625" style="6" hidden="1" customWidth="1"/>
    <col min="37" max="37" width="7.75390625" style="6" customWidth="1"/>
    <col min="38" max="39" width="7.375" style="6" customWidth="1"/>
    <col min="40" max="40" width="17.75390625" style="12" customWidth="1"/>
    <col min="41" max="16384" width="9.00390625" style="8" customWidth="1"/>
  </cols>
  <sheetData>
    <row r="1" spans="1:40" ht="27" customHeight="1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</row>
    <row r="2" spans="1:40" ht="16.5" customHeight="1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3:40" ht="8.25" customHeight="1">
      <c r="C3" s="9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7"/>
      <c r="AL3" s="7"/>
      <c r="AM3" s="4"/>
      <c r="AN3" s="2"/>
    </row>
    <row r="4" spans="3:40" ht="16.5" customHeight="1">
      <c r="C4" s="5" t="s">
        <v>9</v>
      </c>
      <c r="D4" s="3"/>
      <c r="E4" s="3" t="s">
        <v>8</v>
      </c>
      <c r="F4" s="3" t="s">
        <v>8</v>
      </c>
      <c r="G4" s="3" t="s">
        <v>8</v>
      </c>
      <c r="H4" s="3"/>
      <c r="I4" s="3" t="s">
        <v>8</v>
      </c>
      <c r="J4" s="3"/>
      <c r="K4" s="3" t="s">
        <v>8</v>
      </c>
      <c r="L4" s="3" t="s">
        <v>8</v>
      </c>
      <c r="N4" s="3"/>
      <c r="O4" s="3" t="s">
        <v>8</v>
      </c>
      <c r="P4" s="3" t="s">
        <v>8</v>
      </c>
      <c r="Q4" s="3"/>
      <c r="R4" s="3" t="s">
        <v>8</v>
      </c>
      <c r="S4" s="3" t="s">
        <v>8</v>
      </c>
      <c r="T4" s="3"/>
      <c r="U4" s="3" t="s">
        <v>8</v>
      </c>
      <c r="V4" s="3" t="s">
        <v>8</v>
      </c>
      <c r="W4" s="1">
        <v>48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7"/>
      <c r="AL4" s="7"/>
      <c r="AM4" s="4"/>
      <c r="AN4" s="2"/>
    </row>
    <row r="5" spans="1:40" ht="33" customHeight="1">
      <c r="A5" s="91"/>
      <c r="B5" s="91"/>
      <c r="C5" s="22" t="s">
        <v>5</v>
      </c>
      <c r="D5" s="23">
        <v>1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4" t="s">
        <v>0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>
        <v>16</v>
      </c>
      <c r="U5" s="23">
        <v>17</v>
      </c>
      <c r="V5" s="23">
        <v>18</v>
      </c>
      <c r="W5" s="25" t="s">
        <v>1</v>
      </c>
      <c r="X5" s="26" t="s">
        <v>2</v>
      </c>
      <c r="Y5" s="27" t="s">
        <v>11</v>
      </c>
      <c r="Z5" s="27" t="s">
        <v>12</v>
      </c>
      <c r="AA5" s="27" t="s">
        <v>10</v>
      </c>
      <c r="AB5" s="27" t="s">
        <v>13</v>
      </c>
      <c r="AC5" s="27" t="s">
        <v>14</v>
      </c>
      <c r="AD5" s="27" t="s">
        <v>15</v>
      </c>
      <c r="AE5" s="27" t="s">
        <v>16</v>
      </c>
      <c r="AF5" s="27" t="s">
        <v>17</v>
      </c>
      <c r="AG5" s="27" t="s">
        <v>18</v>
      </c>
      <c r="AH5" s="27" t="s">
        <v>19</v>
      </c>
      <c r="AI5" s="27" t="s">
        <v>20</v>
      </c>
      <c r="AJ5" s="27" t="s">
        <v>21</v>
      </c>
      <c r="AK5" s="28" t="s">
        <v>6</v>
      </c>
      <c r="AL5" s="29" t="s">
        <v>7</v>
      </c>
      <c r="AM5" s="30" t="s">
        <v>3</v>
      </c>
      <c r="AN5" s="29" t="s">
        <v>4</v>
      </c>
    </row>
    <row r="6" spans="1:40" ht="33" customHeight="1" thickBot="1">
      <c r="A6" s="92"/>
      <c r="B6" s="92"/>
      <c r="C6" s="35" t="s">
        <v>55</v>
      </c>
      <c r="D6" s="36">
        <v>4</v>
      </c>
      <c r="E6" s="36">
        <v>5</v>
      </c>
      <c r="F6" s="36">
        <v>4</v>
      </c>
      <c r="G6" s="36">
        <v>3</v>
      </c>
      <c r="H6" s="36">
        <v>4</v>
      </c>
      <c r="I6" s="36">
        <v>3</v>
      </c>
      <c r="J6" s="36">
        <v>4</v>
      </c>
      <c r="K6" s="36">
        <v>5</v>
      </c>
      <c r="L6" s="36">
        <v>4</v>
      </c>
      <c r="M6" s="37">
        <v>36</v>
      </c>
      <c r="N6" s="36">
        <v>4</v>
      </c>
      <c r="O6" s="36">
        <v>4</v>
      </c>
      <c r="P6" s="36">
        <v>3</v>
      </c>
      <c r="Q6" s="36">
        <v>4</v>
      </c>
      <c r="R6" s="36">
        <v>5</v>
      </c>
      <c r="S6" s="36">
        <v>4</v>
      </c>
      <c r="T6" s="36">
        <v>4</v>
      </c>
      <c r="U6" s="36">
        <v>3</v>
      </c>
      <c r="V6" s="36">
        <v>5</v>
      </c>
      <c r="W6" s="37">
        <v>36</v>
      </c>
      <c r="X6" s="38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40"/>
      <c r="AL6" s="41"/>
      <c r="AM6" s="42"/>
      <c r="AN6" s="43"/>
    </row>
    <row r="7" spans="1:40" ht="33" customHeight="1">
      <c r="A7" s="89" t="s">
        <v>23</v>
      </c>
      <c r="B7" s="95" t="s">
        <v>26</v>
      </c>
      <c r="C7" s="54" t="s">
        <v>56</v>
      </c>
      <c r="D7" s="55">
        <v>4</v>
      </c>
      <c r="E7" s="56">
        <v>6</v>
      </c>
      <c r="F7" s="57">
        <v>3</v>
      </c>
      <c r="G7" s="56">
        <v>2</v>
      </c>
      <c r="H7" s="56">
        <v>4</v>
      </c>
      <c r="I7" s="58">
        <v>4</v>
      </c>
      <c r="J7" s="58">
        <v>4</v>
      </c>
      <c r="K7" s="58">
        <v>7</v>
      </c>
      <c r="L7" s="58">
        <v>5</v>
      </c>
      <c r="M7" s="59">
        <f>SUM(D7:L7)</f>
        <v>39</v>
      </c>
      <c r="N7" s="56">
        <v>5</v>
      </c>
      <c r="O7" s="56">
        <v>5</v>
      </c>
      <c r="P7" s="56">
        <v>4</v>
      </c>
      <c r="Q7" s="56">
        <v>5</v>
      </c>
      <c r="R7" s="56">
        <v>6</v>
      </c>
      <c r="S7" s="56">
        <v>4</v>
      </c>
      <c r="T7" s="56">
        <v>5</v>
      </c>
      <c r="U7" s="56">
        <v>5</v>
      </c>
      <c r="V7" s="56">
        <v>5</v>
      </c>
      <c r="W7" s="59">
        <f>SUM(N7:V7)</f>
        <v>44</v>
      </c>
      <c r="X7" s="60">
        <f>M7+W7</f>
        <v>83</v>
      </c>
      <c r="Y7" s="58">
        <f>IF(E7&gt;=10,10,E7)</f>
        <v>6</v>
      </c>
      <c r="Z7" s="58">
        <f>IF(F7&gt;=8,8,F7)</f>
        <v>3</v>
      </c>
      <c r="AA7" s="58">
        <f>IF(G7&gt;=6,6,G7)</f>
        <v>2</v>
      </c>
      <c r="AB7" s="58">
        <f>IF(I7&gt;=6,6,I7)</f>
        <v>4</v>
      </c>
      <c r="AC7" s="58">
        <f>IF(K7&gt;=10,10,K7)</f>
        <v>7</v>
      </c>
      <c r="AD7" s="58">
        <f>IF(L7&gt;=8,8,L7)</f>
        <v>5</v>
      </c>
      <c r="AE7" s="58">
        <f>IF(O7&gt;=8,8,O7)</f>
        <v>5</v>
      </c>
      <c r="AF7" s="58">
        <f>IF(P7&gt;=6,6,P7)</f>
        <v>4</v>
      </c>
      <c r="AG7" s="58">
        <f>IF(R7&gt;=10,10,R7)</f>
        <v>6</v>
      </c>
      <c r="AH7" s="58">
        <f>IF(S7&gt;=8,8,S7)</f>
        <v>4</v>
      </c>
      <c r="AI7" s="58">
        <f>IF(U7&gt;=6,6,U7)</f>
        <v>5</v>
      </c>
      <c r="AJ7" s="58">
        <f>IF(V7&gt;=10,10,V7)</f>
        <v>5</v>
      </c>
      <c r="AK7" s="61">
        <f>SUM(Y7:AJ7)</f>
        <v>56</v>
      </c>
      <c r="AL7" s="62">
        <f>(AK7*1.5-72)*0.8</f>
        <v>9.600000000000001</v>
      </c>
      <c r="AM7" s="63">
        <f>X7-AL7</f>
        <v>73.4</v>
      </c>
      <c r="AN7" s="64"/>
    </row>
    <row r="8" spans="1:40" ht="33" customHeight="1">
      <c r="A8" s="90"/>
      <c r="B8" s="84"/>
      <c r="C8" s="13" t="s">
        <v>57</v>
      </c>
      <c r="D8" s="14">
        <v>4</v>
      </c>
      <c r="E8" s="15">
        <v>5</v>
      </c>
      <c r="F8" s="31">
        <v>4</v>
      </c>
      <c r="G8" s="15">
        <v>4</v>
      </c>
      <c r="H8" s="15">
        <v>5</v>
      </c>
      <c r="I8" s="16">
        <v>3</v>
      </c>
      <c r="J8" s="16">
        <v>4</v>
      </c>
      <c r="K8" s="16">
        <v>5</v>
      </c>
      <c r="L8" s="16">
        <v>4</v>
      </c>
      <c r="M8" s="17">
        <f>SUM(D8:L8)</f>
        <v>38</v>
      </c>
      <c r="N8" s="15">
        <v>5</v>
      </c>
      <c r="O8" s="15">
        <v>5</v>
      </c>
      <c r="P8" s="15">
        <v>3</v>
      </c>
      <c r="Q8" s="15">
        <v>4</v>
      </c>
      <c r="R8" s="15">
        <v>6</v>
      </c>
      <c r="S8" s="15">
        <v>4</v>
      </c>
      <c r="T8" s="15">
        <v>5</v>
      </c>
      <c r="U8" s="15">
        <v>4</v>
      </c>
      <c r="V8" s="15">
        <v>6</v>
      </c>
      <c r="W8" s="17">
        <f>SUM(N8:V8)</f>
        <v>42</v>
      </c>
      <c r="X8" s="18">
        <f>M8+W8</f>
        <v>80</v>
      </c>
      <c r="Y8" s="16">
        <f>IF(E8&gt;=10,10,E8)</f>
        <v>5</v>
      </c>
      <c r="Z8" s="16">
        <f>IF(F8&gt;=8,8,F8)</f>
        <v>4</v>
      </c>
      <c r="AA8" s="16">
        <f>IF(G8&gt;=6,6,G8)</f>
        <v>4</v>
      </c>
      <c r="AB8" s="16">
        <f>IF(I8&gt;=6,6,I8)</f>
        <v>3</v>
      </c>
      <c r="AC8" s="16">
        <f>IF(K8&gt;=10,10,K8)</f>
        <v>5</v>
      </c>
      <c r="AD8" s="16">
        <f>IF(L8&gt;=8,8,L8)</f>
        <v>4</v>
      </c>
      <c r="AE8" s="16">
        <f>IF(O8&gt;=8,8,O8)</f>
        <v>5</v>
      </c>
      <c r="AF8" s="16">
        <f>IF(P8&gt;=6,6,P8)</f>
        <v>3</v>
      </c>
      <c r="AG8" s="16">
        <f>IF(R8&gt;=10,10,R8)</f>
        <v>6</v>
      </c>
      <c r="AH8" s="16">
        <f>IF(S8&gt;=8,8,S8)</f>
        <v>4</v>
      </c>
      <c r="AI8" s="16">
        <f>IF(U8&gt;=6,6,U8)</f>
        <v>4</v>
      </c>
      <c r="AJ8" s="16">
        <f>IF(V8&gt;=10,10,V8)</f>
        <v>6</v>
      </c>
      <c r="AK8" s="19">
        <f>SUM(Y8:AJ8)</f>
        <v>53</v>
      </c>
      <c r="AL8" s="20">
        <f>(AK8*1.5-72)*0.8</f>
        <v>6</v>
      </c>
      <c r="AM8" s="21">
        <f>X8-AL8</f>
        <v>74</v>
      </c>
      <c r="AN8" s="65"/>
    </row>
    <row r="9" spans="1:40" ht="33" customHeight="1">
      <c r="A9" s="66" t="s">
        <v>24</v>
      </c>
      <c r="B9" s="33" t="s">
        <v>26</v>
      </c>
      <c r="C9" s="13"/>
      <c r="D9" s="14">
        <v>4</v>
      </c>
      <c r="E9" s="15">
        <v>5</v>
      </c>
      <c r="F9" s="31">
        <v>3</v>
      </c>
      <c r="G9" s="15">
        <v>2</v>
      </c>
      <c r="H9" s="15">
        <v>4</v>
      </c>
      <c r="I9" s="16">
        <v>3</v>
      </c>
      <c r="J9" s="16">
        <v>4</v>
      </c>
      <c r="K9" s="16">
        <v>5</v>
      </c>
      <c r="L9" s="16">
        <v>4</v>
      </c>
      <c r="M9" s="17">
        <f>SUM(D9:L9)</f>
        <v>34</v>
      </c>
      <c r="N9" s="15">
        <v>5</v>
      </c>
      <c r="O9" s="15">
        <v>5</v>
      </c>
      <c r="P9" s="15">
        <v>3</v>
      </c>
      <c r="Q9" s="15">
        <v>4</v>
      </c>
      <c r="R9" s="15">
        <v>6</v>
      </c>
      <c r="S9" s="15">
        <v>4</v>
      </c>
      <c r="T9" s="15">
        <v>5</v>
      </c>
      <c r="U9" s="15">
        <v>4</v>
      </c>
      <c r="V9" s="15">
        <v>5</v>
      </c>
      <c r="W9" s="17">
        <f>SUM(N9:V9)</f>
        <v>41</v>
      </c>
      <c r="X9" s="18">
        <f>M9+W9</f>
        <v>75</v>
      </c>
      <c r="Y9" s="16">
        <f>IF(E9&gt;=10,10,E9)</f>
        <v>5</v>
      </c>
      <c r="Z9" s="16">
        <f>IF(F9&gt;=8,8,F9)</f>
        <v>3</v>
      </c>
      <c r="AA9" s="16">
        <f>IF(G9&gt;=6,6,G9)</f>
        <v>2</v>
      </c>
      <c r="AB9" s="16">
        <f>IF(I9&gt;=6,6,I9)</f>
        <v>3</v>
      </c>
      <c r="AC9" s="16">
        <f>IF(K9&gt;=10,10,K9)</f>
        <v>5</v>
      </c>
      <c r="AD9" s="16">
        <f>IF(L9&gt;=8,8,L9)</f>
        <v>4</v>
      </c>
      <c r="AE9" s="16">
        <f>IF(O9&gt;=8,8,O9)</f>
        <v>5</v>
      </c>
      <c r="AF9" s="16">
        <f>IF(P9&gt;=6,6,P9)</f>
        <v>3</v>
      </c>
      <c r="AG9" s="16">
        <f>IF(R9&gt;=10,10,R9)</f>
        <v>6</v>
      </c>
      <c r="AH9" s="16">
        <f>IF(S9&gt;=8,8,S9)</f>
        <v>4</v>
      </c>
      <c r="AI9" s="16">
        <f>IF(U9&gt;=6,6,U9)</f>
        <v>4</v>
      </c>
      <c r="AJ9" s="16">
        <f>IF(V9&gt;=10,10,V9)</f>
        <v>5</v>
      </c>
      <c r="AK9" s="19">
        <f>SUM(Y9:AJ9)</f>
        <v>49</v>
      </c>
      <c r="AL9" s="20">
        <f>(AK9*1.5-72)*0.8</f>
        <v>1.2000000000000002</v>
      </c>
      <c r="AM9" s="21">
        <f>X9-AL9</f>
        <v>73.8</v>
      </c>
      <c r="AN9" s="65"/>
    </row>
    <row r="10" spans="1:40" ht="33" customHeight="1">
      <c r="A10" s="85" t="s">
        <v>23</v>
      </c>
      <c r="B10" s="96" t="s">
        <v>27</v>
      </c>
      <c r="C10" s="13" t="s">
        <v>58</v>
      </c>
      <c r="D10" s="14">
        <v>7</v>
      </c>
      <c r="E10" s="15">
        <v>5</v>
      </c>
      <c r="F10" s="31">
        <v>4</v>
      </c>
      <c r="G10" s="15">
        <v>4</v>
      </c>
      <c r="H10" s="15">
        <v>4</v>
      </c>
      <c r="I10" s="16">
        <v>3</v>
      </c>
      <c r="J10" s="16">
        <v>5</v>
      </c>
      <c r="K10" s="16">
        <v>6</v>
      </c>
      <c r="L10" s="16">
        <v>5</v>
      </c>
      <c r="M10" s="17">
        <f>SUM(D10:L10)</f>
        <v>43</v>
      </c>
      <c r="N10" s="15">
        <v>5</v>
      </c>
      <c r="O10" s="15">
        <v>4</v>
      </c>
      <c r="P10" s="15">
        <v>4</v>
      </c>
      <c r="Q10" s="15">
        <v>5</v>
      </c>
      <c r="R10" s="15">
        <v>5</v>
      </c>
      <c r="S10" s="15">
        <v>4</v>
      </c>
      <c r="T10" s="15">
        <v>4</v>
      </c>
      <c r="U10" s="15">
        <v>4</v>
      </c>
      <c r="V10" s="15">
        <v>6</v>
      </c>
      <c r="W10" s="17">
        <f>SUM(N10:V10)</f>
        <v>41</v>
      </c>
      <c r="X10" s="18">
        <f>M10+W10</f>
        <v>84</v>
      </c>
      <c r="Y10" s="16">
        <f>IF(E10&gt;=10,10,E10)</f>
        <v>5</v>
      </c>
      <c r="Z10" s="16">
        <f>IF(F10&gt;=8,8,F10)</f>
        <v>4</v>
      </c>
      <c r="AA10" s="16">
        <f>IF(G10&gt;=6,6,G10)</f>
        <v>4</v>
      </c>
      <c r="AB10" s="16">
        <f>IF(I10&gt;=6,6,I10)</f>
        <v>3</v>
      </c>
      <c r="AC10" s="16">
        <f>IF(K10&gt;=10,10,K10)</f>
        <v>6</v>
      </c>
      <c r="AD10" s="16">
        <f>IF(L10&gt;=8,8,L10)</f>
        <v>5</v>
      </c>
      <c r="AE10" s="16">
        <f>IF(O10&gt;=8,8,O10)</f>
        <v>4</v>
      </c>
      <c r="AF10" s="16">
        <f>IF(P10&gt;=6,6,P10)</f>
        <v>4</v>
      </c>
      <c r="AG10" s="16">
        <f>IF(R10&gt;=10,10,R10)</f>
        <v>5</v>
      </c>
      <c r="AH10" s="16">
        <f>IF(S10&gt;=8,8,S10)</f>
        <v>4</v>
      </c>
      <c r="AI10" s="16">
        <f>IF(U10&gt;=6,6,U10)</f>
        <v>4</v>
      </c>
      <c r="AJ10" s="16">
        <f>IF(V10&gt;=10,10,V10)</f>
        <v>6</v>
      </c>
      <c r="AK10" s="19">
        <f>SUM(Y10:AJ10)</f>
        <v>54</v>
      </c>
      <c r="AL10" s="20">
        <f>(AK10*1.5-72)*0.8</f>
        <v>7.2</v>
      </c>
      <c r="AM10" s="21">
        <f>X10-AL10</f>
        <v>76.8</v>
      </c>
      <c r="AN10" s="65"/>
    </row>
    <row r="11" spans="1:40" ht="33" customHeight="1">
      <c r="A11" s="86"/>
      <c r="B11" s="88"/>
      <c r="C11" s="13"/>
      <c r="D11" s="14"/>
      <c r="E11" s="15"/>
      <c r="F11" s="31"/>
      <c r="G11" s="15"/>
      <c r="H11" s="15"/>
      <c r="I11" s="16"/>
      <c r="J11" s="16"/>
      <c r="K11" s="16"/>
      <c r="L11" s="16"/>
      <c r="M11" s="17">
        <f>SUM(D11:L11)</f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7">
        <f>SUM(N11:V11)</f>
        <v>0</v>
      </c>
      <c r="X11" s="18">
        <f>M11+W11</f>
        <v>0</v>
      </c>
      <c r="Y11" s="16">
        <f>IF(E11&gt;=10,10,E11)</f>
        <v>0</v>
      </c>
      <c r="Z11" s="16">
        <f>IF(F11&gt;=8,8,F11)</f>
        <v>0</v>
      </c>
      <c r="AA11" s="16">
        <f>IF(G11&gt;=6,6,G11)</f>
        <v>0</v>
      </c>
      <c r="AB11" s="16">
        <f>IF(I11&gt;=6,6,I11)</f>
        <v>0</v>
      </c>
      <c r="AC11" s="16">
        <f>IF(K11&gt;=10,10,K11)</f>
        <v>0</v>
      </c>
      <c r="AD11" s="16">
        <f>IF(L11&gt;=8,8,L11)</f>
        <v>0</v>
      </c>
      <c r="AE11" s="16">
        <f>IF(O11&gt;=8,8,O11)</f>
        <v>0</v>
      </c>
      <c r="AF11" s="16">
        <f>IF(P11&gt;=6,6,P11)</f>
        <v>0</v>
      </c>
      <c r="AG11" s="16">
        <f>IF(R11&gt;=10,10,R11)</f>
        <v>0</v>
      </c>
      <c r="AH11" s="16">
        <f>IF(S11&gt;=8,8,S11)</f>
        <v>0</v>
      </c>
      <c r="AI11" s="16">
        <f>IF(U11&gt;=6,6,U11)</f>
        <v>0</v>
      </c>
      <c r="AJ11" s="16">
        <f>IF(V11&gt;=10,10,V11)</f>
        <v>0</v>
      </c>
      <c r="AK11" s="19">
        <f>SUM(Y11:AJ11)</f>
        <v>0</v>
      </c>
      <c r="AL11" s="20">
        <f>(AK11*1.5-72)*0.8</f>
        <v>-57.6</v>
      </c>
      <c r="AM11" s="21">
        <f>X11-AL11</f>
        <v>57.6</v>
      </c>
      <c r="AN11" s="65"/>
    </row>
    <row r="12" spans="1:40" ht="33" customHeight="1" thickBot="1">
      <c r="A12" s="68" t="s">
        <v>25</v>
      </c>
      <c r="B12" s="69" t="s">
        <v>27</v>
      </c>
      <c r="C12" s="70"/>
      <c r="D12" s="71">
        <v>7</v>
      </c>
      <c r="E12" s="72">
        <v>5</v>
      </c>
      <c r="F12" s="73">
        <v>4</v>
      </c>
      <c r="G12" s="72">
        <v>4</v>
      </c>
      <c r="H12" s="72">
        <v>4</v>
      </c>
      <c r="I12" s="74">
        <v>3</v>
      </c>
      <c r="J12" s="74">
        <v>5</v>
      </c>
      <c r="K12" s="74">
        <v>6</v>
      </c>
      <c r="L12" s="74">
        <v>5</v>
      </c>
      <c r="M12" s="75">
        <f>SUM(D12:L12)</f>
        <v>43</v>
      </c>
      <c r="N12" s="72">
        <v>5</v>
      </c>
      <c r="O12" s="72">
        <v>4</v>
      </c>
      <c r="P12" s="72">
        <v>4</v>
      </c>
      <c r="Q12" s="72">
        <v>5</v>
      </c>
      <c r="R12" s="72">
        <v>5</v>
      </c>
      <c r="S12" s="72">
        <v>4</v>
      </c>
      <c r="T12" s="72">
        <v>4</v>
      </c>
      <c r="U12" s="72">
        <v>4</v>
      </c>
      <c r="V12" s="72">
        <v>6</v>
      </c>
      <c r="W12" s="75">
        <f>SUM(N12:V12)</f>
        <v>41</v>
      </c>
      <c r="X12" s="76">
        <f>M12+W12</f>
        <v>84</v>
      </c>
      <c r="Y12" s="74">
        <f>IF(E12&gt;=10,10,E12)</f>
        <v>5</v>
      </c>
      <c r="Z12" s="74">
        <f>IF(F12&gt;=8,8,F12)</f>
        <v>4</v>
      </c>
      <c r="AA12" s="74">
        <f>IF(G12&gt;=6,6,G12)</f>
        <v>4</v>
      </c>
      <c r="AB12" s="74">
        <f>IF(I12&gt;=6,6,I12)</f>
        <v>3</v>
      </c>
      <c r="AC12" s="74">
        <f>IF(K12&gt;=10,10,K12)</f>
        <v>6</v>
      </c>
      <c r="AD12" s="74">
        <f>IF(L12&gt;=8,8,L12)</f>
        <v>5</v>
      </c>
      <c r="AE12" s="74">
        <f>IF(O12&gt;=8,8,O12)</f>
        <v>4</v>
      </c>
      <c r="AF12" s="74">
        <f>IF(P12&gt;=6,6,P12)</f>
        <v>4</v>
      </c>
      <c r="AG12" s="74">
        <f>IF(R12&gt;=10,10,R12)</f>
        <v>5</v>
      </c>
      <c r="AH12" s="74">
        <f>IF(S12&gt;=8,8,S12)</f>
        <v>4</v>
      </c>
      <c r="AI12" s="74">
        <f>IF(U12&gt;=6,6,U12)</f>
        <v>4</v>
      </c>
      <c r="AJ12" s="74">
        <f>IF(V12&gt;=10,10,V12)</f>
        <v>6</v>
      </c>
      <c r="AK12" s="77">
        <f>SUM(Y12:AJ12)</f>
        <v>54</v>
      </c>
      <c r="AL12" s="78">
        <f>(AK12*1.5-72)*0.8</f>
        <v>7.2</v>
      </c>
      <c r="AM12" s="79">
        <f>X12-AL12</f>
        <v>76.8</v>
      </c>
      <c r="AN12" s="80"/>
    </row>
    <row r="13" spans="1:40" ht="33" customHeight="1">
      <c r="A13" s="89" t="s">
        <v>23</v>
      </c>
      <c r="B13" s="83" t="s">
        <v>28</v>
      </c>
      <c r="C13" s="54" t="s">
        <v>59</v>
      </c>
      <c r="D13" s="55">
        <v>5</v>
      </c>
      <c r="E13" s="56">
        <v>6</v>
      </c>
      <c r="F13" s="57">
        <v>5</v>
      </c>
      <c r="G13" s="56">
        <v>3</v>
      </c>
      <c r="H13" s="56">
        <v>4</v>
      </c>
      <c r="I13" s="58">
        <v>3</v>
      </c>
      <c r="J13" s="58">
        <v>3</v>
      </c>
      <c r="K13" s="58">
        <v>6</v>
      </c>
      <c r="L13" s="58">
        <v>5</v>
      </c>
      <c r="M13" s="59">
        <f>SUM(D13:L13)</f>
        <v>40</v>
      </c>
      <c r="N13" s="56">
        <v>6</v>
      </c>
      <c r="O13" s="56">
        <v>4</v>
      </c>
      <c r="P13" s="56">
        <v>5</v>
      </c>
      <c r="Q13" s="56">
        <v>5</v>
      </c>
      <c r="R13" s="56">
        <v>6</v>
      </c>
      <c r="S13" s="56">
        <v>6</v>
      </c>
      <c r="T13" s="56">
        <v>5</v>
      </c>
      <c r="U13" s="56">
        <v>4</v>
      </c>
      <c r="V13" s="56">
        <v>7</v>
      </c>
      <c r="W13" s="59">
        <f>SUM(N13:V13)</f>
        <v>48</v>
      </c>
      <c r="X13" s="60">
        <f>M13+W13</f>
        <v>88</v>
      </c>
      <c r="Y13" s="58">
        <f>IF(E13&gt;=10,10,E13)</f>
        <v>6</v>
      </c>
      <c r="Z13" s="58">
        <f>IF(F13&gt;=8,8,F13)</f>
        <v>5</v>
      </c>
      <c r="AA13" s="58">
        <f>IF(G13&gt;=6,6,G13)</f>
        <v>3</v>
      </c>
      <c r="AB13" s="58">
        <f>IF(I13&gt;=6,6,I13)</f>
        <v>3</v>
      </c>
      <c r="AC13" s="58">
        <f>IF(K13&gt;=10,10,K13)</f>
        <v>6</v>
      </c>
      <c r="AD13" s="58">
        <f>IF(L13&gt;=8,8,L13)</f>
        <v>5</v>
      </c>
      <c r="AE13" s="58">
        <f>IF(O13&gt;=8,8,O13)</f>
        <v>4</v>
      </c>
      <c r="AF13" s="58">
        <f>IF(P13&gt;=6,6,P13)</f>
        <v>5</v>
      </c>
      <c r="AG13" s="58">
        <f>IF(R13&gt;=10,10,R13)</f>
        <v>6</v>
      </c>
      <c r="AH13" s="58">
        <f>IF(S13&gt;=8,8,S13)</f>
        <v>6</v>
      </c>
      <c r="AI13" s="58">
        <f>IF(U13&gt;=6,6,U13)</f>
        <v>4</v>
      </c>
      <c r="AJ13" s="58">
        <f>IF(V13&gt;=10,10,V13)</f>
        <v>7</v>
      </c>
      <c r="AK13" s="61">
        <f>SUM(Y13:AJ13)</f>
        <v>60</v>
      </c>
      <c r="AL13" s="62">
        <f>(AK13*1.5-72)*0.8</f>
        <v>14.4</v>
      </c>
      <c r="AM13" s="63">
        <f>X13-AL13</f>
        <v>73.6</v>
      </c>
      <c r="AN13" s="64"/>
    </row>
    <row r="14" spans="1:40" ht="33" customHeight="1">
      <c r="A14" s="90"/>
      <c r="B14" s="84"/>
      <c r="C14" s="13" t="s">
        <v>60</v>
      </c>
      <c r="D14" s="14">
        <v>5</v>
      </c>
      <c r="E14" s="15">
        <v>4</v>
      </c>
      <c r="F14" s="31">
        <v>4</v>
      </c>
      <c r="G14" s="15">
        <v>3</v>
      </c>
      <c r="H14" s="15">
        <v>6</v>
      </c>
      <c r="I14" s="16">
        <v>4</v>
      </c>
      <c r="J14" s="16">
        <v>4</v>
      </c>
      <c r="K14" s="16">
        <v>5</v>
      </c>
      <c r="L14" s="16">
        <v>4</v>
      </c>
      <c r="M14" s="17">
        <f>SUM(D14:L14)</f>
        <v>39</v>
      </c>
      <c r="N14" s="15">
        <v>4</v>
      </c>
      <c r="O14" s="15">
        <v>6</v>
      </c>
      <c r="P14" s="15">
        <v>4</v>
      </c>
      <c r="Q14" s="15">
        <v>5</v>
      </c>
      <c r="R14" s="15">
        <v>5</v>
      </c>
      <c r="S14" s="15">
        <v>5</v>
      </c>
      <c r="T14" s="15">
        <v>4</v>
      </c>
      <c r="U14" s="15">
        <v>4</v>
      </c>
      <c r="V14" s="15">
        <v>9</v>
      </c>
      <c r="W14" s="17">
        <f>SUM(N14:V14)</f>
        <v>46</v>
      </c>
      <c r="X14" s="18">
        <f>M14+W14</f>
        <v>85</v>
      </c>
      <c r="Y14" s="16">
        <f>IF(E14&gt;=10,10,E14)</f>
        <v>4</v>
      </c>
      <c r="Z14" s="16">
        <f>IF(F14&gt;=8,8,F14)</f>
        <v>4</v>
      </c>
      <c r="AA14" s="16">
        <f>IF(G14&gt;=6,6,G14)</f>
        <v>3</v>
      </c>
      <c r="AB14" s="16">
        <f>IF(I14&gt;=6,6,I14)</f>
        <v>4</v>
      </c>
      <c r="AC14" s="16">
        <f>IF(K14&gt;=10,10,K14)</f>
        <v>5</v>
      </c>
      <c r="AD14" s="16">
        <f>IF(L14&gt;=8,8,L14)</f>
        <v>4</v>
      </c>
      <c r="AE14" s="16">
        <f>IF(O14&gt;=8,8,O14)</f>
        <v>6</v>
      </c>
      <c r="AF14" s="16">
        <f>IF(P14&gt;=6,6,P14)</f>
        <v>4</v>
      </c>
      <c r="AG14" s="16">
        <f>IF(R14&gt;=10,10,R14)</f>
        <v>5</v>
      </c>
      <c r="AH14" s="16">
        <f>IF(S14&gt;=8,8,S14)</f>
        <v>5</v>
      </c>
      <c r="AI14" s="16">
        <f>IF(U14&gt;=6,6,U14)</f>
        <v>4</v>
      </c>
      <c r="AJ14" s="16">
        <f>IF(V14&gt;=10,10,V14)</f>
        <v>9</v>
      </c>
      <c r="AK14" s="19">
        <f>SUM(Y14:AJ14)</f>
        <v>57</v>
      </c>
      <c r="AL14" s="20">
        <f>(AK14*1.5-72)*0.8</f>
        <v>10.8</v>
      </c>
      <c r="AM14" s="21">
        <f>X14-AL14</f>
        <v>74.2</v>
      </c>
      <c r="AN14" s="65"/>
    </row>
    <row r="15" spans="1:40" ht="33" customHeight="1">
      <c r="A15" s="66" t="s">
        <v>24</v>
      </c>
      <c r="B15" s="34" t="s">
        <v>29</v>
      </c>
      <c r="C15" s="13"/>
      <c r="D15" s="14">
        <v>5</v>
      </c>
      <c r="E15" s="15">
        <v>4</v>
      </c>
      <c r="F15" s="31">
        <v>4</v>
      </c>
      <c r="G15" s="15">
        <v>3</v>
      </c>
      <c r="H15" s="15">
        <v>4</v>
      </c>
      <c r="I15" s="16">
        <v>3</v>
      </c>
      <c r="J15" s="16">
        <v>3</v>
      </c>
      <c r="K15" s="16">
        <v>5</v>
      </c>
      <c r="L15" s="16">
        <v>4</v>
      </c>
      <c r="M15" s="17">
        <f>SUM(D15:L15)</f>
        <v>35</v>
      </c>
      <c r="N15" s="15">
        <v>4</v>
      </c>
      <c r="O15" s="15">
        <v>4</v>
      </c>
      <c r="P15" s="15">
        <v>4</v>
      </c>
      <c r="Q15" s="15">
        <v>5</v>
      </c>
      <c r="R15" s="15">
        <v>5</v>
      </c>
      <c r="S15" s="15">
        <v>5</v>
      </c>
      <c r="T15" s="15">
        <v>4</v>
      </c>
      <c r="U15" s="15">
        <v>4</v>
      </c>
      <c r="V15" s="15">
        <v>7</v>
      </c>
      <c r="W15" s="17">
        <f>SUM(N15:V15)</f>
        <v>42</v>
      </c>
      <c r="X15" s="18">
        <f>M15+W15</f>
        <v>77</v>
      </c>
      <c r="Y15" s="16">
        <f>IF(E15&gt;=10,10,E15)</f>
        <v>4</v>
      </c>
      <c r="Z15" s="16">
        <f>IF(F15&gt;=8,8,F15)</f>
        <v>4</v>
      </c>
      <c r="AA15" s="16">
        <f>IF(G15&gt;=6,6,G15)</f>
        <v>3</v>
      </c>
      <c r="AB15" s="16">
        <f>IF(I15&gt;=6,6,I15)</f>
        <v>3</v>
      </c>
      <c r="AC15" s="16">
        <f>IF(K15&gt;=10,10,K15)</f>
        <v>5</v>
      </c>
      <c r="AD15" s="16">
        <f>IF(L15&gt;=8,8,L15)</f>
        <v>4</v>
      </c>
      <c r="AE15" s="16">
        <f>IF(O15&gt;=8,8,O15)</f>
        <v>4</v>
      </c>
      <c r="AF15" s="16">
        <f>IF(P15&gt;=6,6,P15)</f>
        <v>4</v>
      </c>
      <c r="AG15" s="16">
        <f>IF(R15&gt;=10,10,R15)</f>
        <v>5</v>
      </c>
      <c r="AH15" s="16">
        <f>IF(S15&gt;=8,8,S15)</f>
        <v>5</v>
      </c>
      <c r="AI15" s="16">
        <f>IF(U15&gt;=6,6,U15)</f>
        <v>4</v>
      </c>
      <c r="AJ15" s="16">
        <f>IF(V15&gt;=10,10,V15)</f>
        <v>7</v>
      </c>
      <c r="AK15" s="19">
        <f>SUM(Y15:AJ15)</f>
        <v>52</v>
      </c>
      <c r="AL15" s="20">
        <f>(AK15*1.5-72)*0.8</f>
        <v>4.800000000000001</v>
      </c>
      <c r="AM15" s="21">
        <f>X15-AL15</f>
        <v>72.2</v>
      </c>
      <c r="AN15" s="65"/>
    </row>
    <row r="16" spans="1:40" ht="33" customHeight="1">
      <c r="A16" s="85" t="s">
        <v>23</v>
      </c>
      <c r="B16" s="87" t="s">
        <v>30</v>
      </c>
      <c r="C16" s="13" t="s">
        <v>61</v>
      </c>
      <c r="D16" s="14">
        <v>5</v>
      </c>
      <c r="E16" s="15">
        <v>5</v>
      </c>
      <c r="F16" s="31">
        <v>4</v>
      </c>
      <c r="G16" s="15">
        <v>3</v>
      </c>
      <c r="H16" s="15">
        <v>8</v>
      </c>
      <c r="I16" s="16">
        <v>3</v>
      </c>
      <c r="J16" s="16">
        <v>5</v>
      </c>
      <c r="K16" s="16">
        <v>7</v>
      </c>
      <c r="L16" s="16">
        <v>5</v>
      </c>
      <c r="M16" s="17">
        <f>SUM(D16:L16)</f>
        <v>45</v>
      </c>
      <c r="N16" s="15">
        <v>6</v>
      </c>
      <c r="O16" s="15">
        <v>5</v>
      </c>
      <c r="P16" s="15">
        <v>3</v>
      </c>
      <c r="Q16" s="15">
        <v>5</v>
      </c>
      <c r="R16" s="15">
        <v>6</v>
      </c>
      <c r="S16" s="15">
        <v>4</v>
      </c>
      <c r="T16" s="15">
        <v>4</v>
      </c>
      <c r="U16" s="15">
        <v>3</v>
      </c>
      <c r="V16" s="15">
        <v>6</v>
      </c>
      <c r="W16" s="17">
        <f>SUM(N16:V16)</f>
        <v>42</v>
      </c>
      <c r="X16" s="18">
        <f>M16+W16</f>
        <v>87</v>
      </c>
      <c r="Y16" s="16">
        <f>IF(E16&gt;=10,10,E16)</f>
        <v>5</v>
      </c>
      <c r="Z16" s="16">
        <f>IF(F16&gt;=8,8,F16)</f>
        <v>4</v>
      </c>
      <c r="AA16" s="16">
        <f>IF(G16&gt;=6,6,G16)</f>
        <v>3</v>
      </c>
      <c r="AB16" s="16">
        <f>IF(I16&gt;=6,6,I16)</f>
        <v>3</v>
      </c>
      <c r="AC16" s="16">
        <f>IF(K16&gt;=10,10,K16)</f>
        <v>7</v>
      </c>
      <c r="AD16" s="16">
        <f>IF(L16&gt;=8,8,L16)</f>
        <v>5</v>
      </c>
      <c r="AE16" s="16">
        <f>IF(O16&gt;=8,8,O16)</f>
        <v>5</v>
      </c>
      <c r="AF16" s="16">
        <f>IF(P16&gt;=6,6,P16)</f>
        <v>3</v>
      </c>
      <c r="AG16" s="16">
        <f>IF(R16&gt;=10,10,R16)</f>
        <v>6</v>
      </c>
      <c r="AH16" s="16">
        <f>IF(S16&gt;=8,8,S16)</f>
        <v>4</v>
      </c>
      <c r="AI16" s="16">
        <f>IF(U16&gt;=6,6,U16)</f>
        <v>3</v>
      </c>
      <c r="AJ16" s="16">
        <f>IF(V16&gt;=10,10,V16)</f>
        <v>6</v>
      </c>
      <c r="AK16" s="19">
        <f>SUM(Y16:AJ16)</f>
        <v>54</v>
      </c>
      <c r="AL16" s="20">
        <f>(AK16*1.5-72)*0.8</f>
        <v>7.2</v>
      </c>
      <c r="AM16" s="21">
        <f>X16-AL16</f>
        <v>79.8</v>
      </c>
      <c r="AN16" s="65"/>
    </row>
    <row r="17" spans="1:40" ht="33" customHeight="1">
      <c r="A17" s="86"/>
      <c r="B17" s="88"/>
      <c r="C17" s="13" t="s">
        <v>62</v>
      </c>
      <c r="D17" s="14">
        <v>5</v>
      </c>
      <c r="E17" s="15">
        <v>5</v>
      </c>
      <c r="F17" s="31">
        <v>5</v>
      </c>
      <c r="G17" s="15">
        <v>4</v>
      </c>
      <c r="H17" s="15">
        <v>4</v>
      </c>
      <c r="I17" s="16">
        <v>3</v>
      </c>
      <c r="J17" s="16">
        <v>8</v>
      </c>
      <c r="K17" s="16">
        <v>5</v>
      </c>
      <c r="L17" s="16">
        <v>5</v>
      </c>
      <c r="M17" s="17">
        <f>SUM(D17:L17)</f>
        <v>44</v>
      </c>
      <c r="N17" s="15">
        <v>4</v>
      </c>
      <c r="O17" s="15">
        <v>6</v>
      </c>
      <c r="P17" s="15">
        <v>4</v>
      </c>
      <c r="Q17" s="15">
        <v>6</v>
      </c>
      <c r="R17" s="15">
        <v>5</v>
      </c>
      <c r="S17" s="15">
        <v>6</v>
      </c>
      <c r="T17" s="15">
        <v>4</v>
      </c>
      <c r="U17" s="15">
        <v>5</v>
      </c>
      <c r="V17" s="15">
        <v>5</v>
      </c>
      <c r="W17" s="17">
        <f>SUM(N17:V17)</f>
        <v>45</v>
      </c>
      <c r="X17" s="18">
        <f>M17+W17</f>
        <v>89</v>
      </c>
      <c r="Y17" s="16">
        <f>IF(E17&gt;=10,10,E17)</f>
        <v>5</v>
      </c>
      <c r="Z17" s="16">
        <f>IF(F17&gt;=8,8,F17)</f>
        <v>5</v>
      </c>
      <c r="AA17" s="16">
        <f>IF(G17&gt;=6,6,G17)</f>
        <v>4</v>
      </c>
      <c r="AB17" s="16">
        <f>IF(I17&gt;=6,6,I17)</f>
        <v>3</v>
      </c>
      <c r="AC17" s="16">
        <f>IF(K17&gt;=10,10,K17)</f>
        <v>5</v>
      </c>
      <c r="AD17" s="16">
        <f>IF(L17&gt;=8,8,L17)</f>
        <v>5</v>
      </c>
      <c r="AE17" s="16">
        <f>IF(O17&gt;=8,8,O17)</f>
        <v>6</v>
      </c>
      <c r="AF17" s="16">
        <f>IF(P17&gt;=6,6,P17)</f>
        <v>4</v>
      </c>
      <c r="AG17" s="16">
        <f>IF(R17&gt;=10,10,R17)</f>
        <v>5</v>
      </c>
      <c r="AH17" s="16">
        <f>IF(S17&gt;=8,8,S17)</f>
        <v>6</v>
      </c>
      <c r="AI17" s="16">
        <f>IF(U17&gt;=6,6,U17)</f>
        <v>5</v>
      </c>
      <c r="AJ17" s="16">
        <f>IF(V17&gt;=10,10,V17)</f>
        <v>5</v>
      </c>
      <c r="AK17" s="19">
        <f>SUM(Y17:AJ17)</f>
        <v>58</v>
      </c>
      <c r="AL17" s="20">
        <f>(AK17*1.5-72)*0.8</f>
        <v>12</v>
      </c>
      <c r="AM17" s="21">
        <f>X17-AL17</f>
        <v>77</v>
      </c>
      <c r="AN17" s="65"/>
    </row>
    <row r="18" spans="1:40" ht="33" customHeight="1" thickBot="1">
      <c r="A18" s="68" t="s">
        <v>25</v>
      </c>
      <c r="B18" s="81" t="s">
        <v>31</v>
      </c>
      <c r="C18" s="70"/>
      <c r="D18" s="71">
        <v>5</v>
      </c>
      <c r="E18" s="72">
        <v>5</v>
      </c>
      <c r="F18" s="73">
        <v>4</v>
      </c>
      <c r="G18" s="72">
        <v>3</v>
      </c>
      <c r="H18" s="72">
        <v>4</v>
      </c>
      <c r="I18" s="74">
        <v>3</v>
      </c>
      <c r="J18" s="74">
        <v>5</v>
      </c>
      <c r="K18" s="74">
        <v>5</v>
      </c>
      <c r="L18" s="74">
        <v>5</v>
      </c>
      <c r="M18" s="75">
        <f>SUM(D18:L18)</f>
        <v>39</v>
      </c>
      <c r="N18" s="72">
        <v>4</v>
      </c>
      <c r="O18" s="72">
        <v>5</v>
      </c>
      <c r="P18" s="72">
        <v>3</v>
      </c>
      <c r="Q18" s="72">
        <v>5</v>
      </c>
      <c r="R18" s="72">
        <v>5</v>
      </c>
      <c r="S18" s="72">
        <v>4</v>
      </c>
      <c r="T18" s="72">
        <v>4</v>
      </c>
      <c r="U18" s="72">
        <v>3</v>
      </c>
      <c r="V18" s="72">
        <v>5</v>
      </c>
      <c r="W18" s="75">
        <f>SUM(N18:V18)</f>
        <v>38</v>
      </c>
      <c r="X18" s="76">
        <f>M18+W18</f>
        <v>77</v>
      </c>
      <c r="Y18" s="74">
        <f>IF(E18&gt;=10,10,E18)</f>
        <v>5</v>
      </c>
      <c r="Z18" s="74">
        <f>IF(F18&gt;=8,8,F18)</f>
        <v>4</v>
      </c>
      <c r="AA18" s="74">
        <f>IF(G18&gt;=6,6,G18)</f>
        <v>3</v>
      </c>
      <c r="AB18" s="74">
        <f>IF(I18&gt;=6,6,I18)</f>
        <v>3</v>
      </c>
      <c r="AC18" s="74">
        <f>IF(K18&gt;=10,10,K18)</f>
        <v>5</v>
      </c>
      <c r="AD18" s="74">
        <f>IF(L18&gt;=8,8,L18)</f>
        <v>5</v>
      </c>
      <c r="AE18" s="74">
        <f>IF(O18&gt;=8,8,O18)</f>
        <v>5</v>
      </c>
      <c r="AF18" s="74">
        <f>IF(P18&gt;=6,6,P18)</f>
        <v>3</v>
      </c>
      <c r="AG18" s="74">
        <f>IF(R18&gt;=10,10,R18)</f>
        <v>5</v>
      </c>
      <c r="AH18" s="74">
        <f>IF(S18&gt;=8,8,S18)</f>
        <v>4</v>
      </c>
      <c r="AI18" s="74">
        <f>IF(U18&gt;=6,6,U18)</f>
        <v>3</v>
      </c>
      <c r="AJ18" s="74">
        <f>IF(V18&gt;=10,10,V18)</f>
        <v>5</v>
      </c>
      <c r="AK18" s="77">
        <f>SUM(Y18:AJ18)</f>
        <v>50</v>
      </c>
      <c r="AL18" s="78">
        <f>(AK18*1.5-72)*0.8</f>
        <v>2.4000000000000004</v>
      </c>
      <c r="AM18" s="79">
        <f>X18-AL18</f>
        <v>74.6</v>
      </c>
      <c r="AN18" s="80"/>
    </row>
    <row r="19" spans="1:40" ht="33" customHeight="1">
      <c r="A19" s="89" t="s">
        <v>23</v>
      </c>
      <c r="B19" s="83" t="s">
        <v>32</v>
      </c>
      <c r="C19" s="54" t="s">
        <v>63</v>
      </c>
      <c r="D19" s="55">
        <v>6</v>
      </c>
      <c r="E19" s="56">
        <v>6</v>
      </c>
      <c r="F19" s="57">
        <v>4</v>
      </c>
      <c r="G19" s="56">
        <v>5</v>
      </c>
      <c r="H19" s="56">
        <v>6</v>
      </c>
      <c r="I19" s="58">
        <v>4</v>
      </c>
      <c r="J19" s="58">
        <v>5</v>
      </c>
      <c r="K19" s="58">
        <v>6</v>
      </c>
      <c r="L19" s="58">
        <v>5</v>
      </c>
      <c r="M19" s="59">
        <f>SUM(D19:L19)</f>
        <v>47</v>
      </c>
      <c r="N19" s="56">
        <v>6</v>
      </c>
      <c r="O19" s="56">
        <v>4</v>
      </c>
      <c r="P19" s="56">
        <v>4</v>
      </c>
      <c r="Q19" s="56">
        <v>6</v>
      </c>
      <c r="R19" s="56">
        <v>6</v>
      </c>
      <c r="S19" s="56">
        <v>5</v>
      </c>
      <c r="T19" s="56">
        <v>4</v>
      </c>
      <c r="U19" s="56">
        <v>3</v>
      </c>
      <c r="V19" s="56">
        <v>7</v>
      </c>
      <c r="W19" s="59">
        <f>SUM(N19:V19)</f>
        <v>45</v>
      </c>
      <c r="X19" s="60">
        <f>M19+W19</f>
        <v>92</v>
      </c>
      <c r="Y19" s="58">
        <f>IF(E19&gt;=10,10,E19)</f>
        <v>6</v>
      </c>
      <c r="Z19" s="58">
        <f>IF(F19&gt;=8,8,F19)</f>
        <v>4</v>
      </c>
      <c r="AA19" s="58">
        <f>IF(G19&gt;=6,6,G19)</f>
        <v>5</v>
      </c>
      <c r="AB19" s="58">
        <f>IF(I19&gt;=6,6,I19)</f>
        <v>4</v>
      </c>
      <c r="AC19" s="58">
        <f>IF(K19&gt;=10,10,K19)</f>
        <v>6</v>
      </c>
      <c r="AD19" s="58">
        <f>IF(L19&gt;=8,8,L19)</f>
        <v>5</v>
      </c>
      <c r="AE19" s="58">
        <f>IF(O19&gt;=8,8,O19)</f>
        <v>4</v>
      </c>
      <c r="AF19" s="58">
        <f>IF(P19&gt;=6,6,P19)</f>
        <v>4</v>
      </c>
      <c r="AG19" s="58">
        <f>IF(R19&gt;=10,10,R19)</f>
        <v>6</v>
      </c>
      <c r="AH19" s="58">
        <f>IF(S19&gt;=8,8,S19)</f>
        <v>5</v>
      </c>
      <c r="AI19" s="58">
        <f>IF(U19&gt;=6,6,U19)</f>
        <v>3</v>
      </c>
      <c r="AJ19" s="58">
        <f>IF(V19&gt;=10,10,V19)</f>
        <v>7</v>
      </c>
      <c r="AK19" s="61">
        <f>SUM(Y19:AJ19)</f>
        <v>59</v>
      </c>
      <c r="AL19" s="62">
        <f>(AK19*1.5-72)*0.8</f>
        <v>13.200000000000001</v>
      </c>
      <c r="AM19" s="63">
        <f>X19-AL19</f>
        <v>78.8</v>
      </c>
      <c r="AN19" s="64"/>
    </row>
    <row r="20" spans="1:40" ht="33" customHeight="1">
      <c r="A20" s="90"/>
      <c r="B20" s="84"/>
      <c r="C20" s="13" t="s">
        <v>64</v>
      </c>
      <c r="D20" s="14">
        <v>6</v>
      </c>
      <c r="E20" s="15">
        <v>5</v>
      </c>
      <c r="F20" s="31">
        <v>4</v>
      </c>
      <c r="G20" s="15">
        <v>3</v>
      </c>
      <c r="H20" s="15">
        <v>4</v>
      </c>
      <c r="I20" s="16">
        <v>4</v>
      </c>
      <c r="J20" s="16">
        <v>4</v>
      </c>
      <c r="K20" s="16">
        <v>5</v>
      </c>
      <c r="L20" s="16">
        <v>4</v>
      </c>
      <c r="M20" s="17">
        <f>SUM(D20:L20)</f>
        <v>39</v>
      </c>
      <c r="N20" s="15">
        <v>4</v>
      </c>
      <c r="O20" s="15">
        <v>3</v>
      </c>
      <c r="P20" s="15">
        <v>3</v>
      </c>
      <c r="Q20" s="15">
        <v>5</v>
      </c>
      <c r="R20" s="15">
        <v>6</v>
      </c>
      <c r="S20" s="15">
        <v>5</v>
      </c>
      <c r="T20" s="15">
        <v>4</v>
      </c>
      <c r="U20" s="15">
        <v>4</v>
      </c>
      <c r="V20" s="15">
        <v>6</v>
      </c>
      <c r="W20" s="17">
        <f>SUM(N20:V20)</f>
        <v>40</v>
      </c>
      <c r="X20" s="18">
        <f>M20+W20</f>
        <v>79</v>
      </c>
      <c r="Y20" s="16">
        <f>IF(E20&gt;=10,10,E20)</f>
        <v>5</v>
      </c>
      <c r="Z20" s="16">
        <f>IF(F20&gt;=8,8,F20)</f>
        <v>4</v>
      </c>
      <c r="AA20" s="16">
        <f>IF(G20&gt;=6,6,G20)</f>
        <v>3</v>
      </c>
      <c r="AB20" s="16">
        <f>IF(I20&gt;=6,6,I20)</f>
        <v>4</v>
      </c>
      <c r="AC20" s="16">
        <f>IF(K20&gt;=10,10,K20)</f>
        <v>5</v>
      </c>
      <c r="AD20" s="16">
        <f>IF(L20&gt;=8,8,L20)</f>
        <v>4</v>
      </c>
      <c r="AE20" s="16">
        <f>IF(O20&gt;=8,8,O20)</f>
        <v>3</v>
      </c>
      <c r="AF20" s="16">
        <f>IF(P20&gt;=6,6,P20)</f>
        <v>3</v>
      </c>
      <c r="AG20" s="16">
        <f>IF(R20&gt;=10,10,R20)</f>
        <v>6</v>
      </c>
      <c r="AH20" s="16">
        <f>IF(S20&gt;=8,8,S20)</f>
        <v>5</v>
      </c>
      <c r="AI20" s="16">
        <f>IF(U20&gt;=6,6,U20)</f>
        <v>4</v>
      </c>
      <c r="AJ20" s="16">
        <f>IF(V20&gt;=10,10,V20)</f>
        <v>6</v>
      </c>
      <c r="AK20" s="19">
        <f>SUM(Y20:AJ20)</f>
        <v>52</v>
      </c>
      <c r="AL20" s="20">
        <f>(AK20*1.5-72)*0.8</f>
        <v>4.800000000000001</v>
      </c>
      <c r="AM20" s="21">
        <f>X20-AL20</f>
        <v>74.2</v>
      </c>
      <c r="AN20" s="65"/>
    </row>
    <row r="21" spans="1:40" ht="33" customHeight="1">
      <c r="A21" s="66" t="s">
        <v>24</v>
      </c>
      <c r="B21" s="34" t="s">
        <v>32</v>
      </c>
      <c r="C21" s="13"/>
      <c r="D21" s="14">
        <v>6</v>
      </c>
      <c r="E21" s="15">
        <v>5</v>
      </c>
      <c r="F21" s="31">
        <v>4</v>
      </c>
      <c r="G21" s="15">
        <v>3</v>
      </c>
      <c r="H21" s="15">
        <v>4</v>
      </c>
      <c r="I21" s="16">
        <v>4</v>
      </c>
      <c r="J21" s="16">
        <v>4</v>
      </c>
      <c r="K21" s="16">
        <v>5</v>
      </c>
      <c r="L21" s="16">
        <v>4</v>
      </c>
      <c r="M21" s="17">
        <f>SUM(D21:L21)</f>
        <v>39</v>
      </c>
      <c r="N21" s="15">
        <v>4</v>
      </c>
      <c r="O21" s="15">
        <v>3</v>
      </c>
      <c r="P21" s="15">
        <v>3</v>
      </c>
      <c r="Q21" s="15">
        <v>5</v>
      </c>
      <c r="R21" s="15">
        <v>6</v>
      </c>
      <c r="S21" s="15">
        <v>5</v>
      </c>
      <c r="T21" s="15">
        <v>4</v>
      </c>
      <c r="U21" s="15">
        <v>3</v>
      </c>
      <c r="V21" s="15">
        <v>6</v>
      </c>
      <c r="W21" s="17">
        <f>SUM(N21:V21)</f>
        <v>39</v>
      </c>
      <c r="X21" s="18">
        <f>M21+W21</f>
        <v>78</v>
      </c>
      <c r="Y21" s="16">
        <f>IF(E21&gt;=10,10,E21)</f>
        <v>5</v>
      </c>
      <c r="Z21" s="16">
        <f>IF(F21&gt;=8,8,F21)</f>
        <v>4</v>
      </c>
      <c r="AA21" s="16">
        <f>IF(G21&gt;=6,6,G21)</f>
        <v>3</v>
      </c>
      <c r="AB21" s="16">
        <f>IF(I21&gt;=6,6,I21)</f>
        <v>4</v>
      </c>
      <c r="AC21" s="16">
        <f>IF(K21&gt;=10,10,K21)</f>
        <v>5</v>
      </c>
      <c r="AD21" s="16">
        <f>IF(L21&gt;=8,8,L21)</f>
        <v>4</v>
      </c>
      <c r="AE21" s="16">
        <f>IF(O21&gt;=8,8,O21)</f>
        <v>3</v>
      </c>
      <c r="AF21" s="16">
        <f>IF(P21&gt;=6,6,P21)</f>
        <v>3</v>
      </c>
      <c r="AG21" s="16">
        <f>IF(R21&gt;=10,10,R21)</f>
        <v>6</v>
      </c>
      <c r="AH21" s="16">
        <f>IF(S21&gt;=8,8,S21)</f>
        <v>5</v>
      </c>
      <c r="AI21" s="16">
        <f>IF(U21&gt;=6,6,U21)</f>
        <v>3</v>
      </c>
      <c r="AJ21" s="16">
        <f>IF(V21&gt;=10,10,V21)</f>
        <v>6</v>
      </c>
      <c r="AK21" s="19">
        <f>SUM(Y21:AJ21)</f>
        <v>51</v>
      </c>
      <c r="AL21" s="20">
        <f>(AK21*1.5-72)*0.8</f>
        <v>3.6</v>
      </c>
      <c r="AM21" s="21">
        <f>X21-AL21</f>
        <v>74.4</v>
      </c>
      <c r="AN21" s="65"/>
    </row>
    <row r="22" spans="1:40" ht="33" customHeight="1">
      <c r="A22" s="85" t="s">
        <v>23</v>
      </c>
      <c r="B22" s="87" t="s">
        <v>33</v>
      </c>
      <c r="C22" s="13" t="s">
        <v>65</v>
      </c>
      <c r="D22" s="14">
        <v>6</v>
      </c>
      <c r="E22" s="15">
        <v>6</v>
      </c>
      <c r="F22" s="31">
        <v>5</v>
      </c>
      <c r="G22" s="15">
        <v>4</v>
      </c>
      <c r="H22" s="15">
        <v>4</v>
      </c>
      <c r="I22" s="16">
        <v>3</v>
      </c>
      <c r="J22" s="16">
        <v>4</v>
      </c>
      <c r="K22" s="16">
        <v>7</v>
      </c>
      <c r="L22" s="16">
        <v>9</v>
      </c>
      <c r="M22" s="17">
        <f>SUM(D22:L22)</f>
        <v>48</v>
      </c>
      <c r="N22" s="15">
        <v>4</v>
      </c>
      <c r="O22" s="15">
        <v>8</v>
      </c>
      <c r="P22" s="15">
        <v>4</v>
      </c>
      <c r="Q22" s="15">
        <v>4</v>
      </c>
      <c r="R22" s="15">
        <v>7</v>
      </c>
      <c r="S22" s="15">
        <v>5</v>
      </c>
      <c r="T22" s="15">
        <v>5</v>
      </c>
      <c r="U22" s="15">
        <v>3</v>
      </c>
      <c r="V22" s="15">
        <v>7</v>
      </c>
      <c r="W22" s="17">
        <f>SUM(N22:V22)</f>
        <v>47</v>
      </c>
      <c r="X22" s="18">
        <f>M22+W22</f>
        <v>95</v>
      </c>
      <c r="Y22" s="16">
        <f>IF(E22&gt;=10,10,E22)</f>
        <v>6</v>
      </c>
      <c r="Z22" s="16">
        <f>IF(F22&gt;=8,8,F22)</f>
        <v>5</v>
      </c>
      <c r="AA22" s="16">
        <f>IF(G22&gt;=6,6,G22)</f>
        <v>4</v>
      </c>
      <c r="AB22" s="16">
        <f>IF(I22&gt;=6,6,I22)</f>
        <v>3</v>
      </c>
      <c r="AC22" s="16">
        <f>IF(K22&gt;=10,10,K22)</f>
        <v>7</v>
      </c>
      <c r="AD22" s="16">
        <f>IF(L22&gt;=8,8,L22)</f>
        <v>8</v>
      </c>
      <c r="AE22" s="16">
        <f>IF(O22&gt;=8,8,O22)</f>
        <v>8</v>
      </c>
      <c r="AF22" s="16">
        <f>IF(P22&gt;=6,6,P22)</f>
        <v>4</v>
      </c>
      <c r="AG22" s="16">
        <f>IF(R22&gt;=10,10,R22)</f>
        <v>7</v>
      </c>
      <c r="AH22" s="16">
        <f>IF(S22&gt;=8,8,S22)</f>
        <v>5</v>
      </c>
      <c r="AI22" s="16">
        <f>IF(U22&gt;=6,6,U22)</f>
        <v>3</v>
      </c>
      <c r="AJ22" s="16">
        <f>IF(V22&gt;=10,10,V22)</f>
        <v>7</v>
      </c>
      <c r="AK22" s="19">
        <f>SUM(Y22:AJ22)</f>
        <v>67</v>
      </c>
      <c r="AL22" s="20">
        <f>(AK22*1.5-72)*0.8</f>
        <v>22.8</v>
      </c>
      <c r="AM22" s="21">
        <f>X22-AL22</f>
        <v>72.2</v>
      </c>
      <c r="AN22" s="65"/>
    </row>
    <row r="23" spans="1:40" ht="33" customHeight="1">
      <c r="A23" s="86"/>
      <c r="B23" s="88"/>
      <c r="C23" s="13" t="s">
        <v>66</v>
      </c>
      <c r="D23" s="14">
        <v>4</v>
      </c>
      <c r="E23" s="15">
        <v>5</v>
      </c>
      <c r="F23" s="31">
        <v>6</v>
      </c>
      <c r="G23" s="15">
        <v>3</v>
      </c>
      <c r="H23" s="15">
        <v>5</v>
      </c>
      <c r="I23" s="16">
        <v>3</v>
      </c>
      <c r="J23" s="16">
        <v>3</v>
      </c>
      <c r="K23" s="16">
        <v>8</v>
      </c>
      <c r="L23" s="16">
        <v>5</v>
      </c>
      <c r="M23" s="17">
        <f>SUM(D23:L23)</f>
        <v>42</v>
      </c>
      <c r="N23" s="15">
        <v>5</v>
      </c>
      <c r="O23" s="15">
        <v>6</v>
      </c>
      <c r="P23" s="15">
        <v>4</v>
      </c>
      <c r="Q23" s="15">
        <v>4</v>
      </c>
      <c r="R23" s="15">
        <v>6</v>
      </c>
      <c r="S23" s="15">
        <v>6</v>
      </c>
      <c r="T23" s="15">
        <v>5</v>
      </c>
      <c r="U23" s="15">
        <v>3</v>
      </c>
      <c r="V23" s="15">
        <v>5</v>
      </c>
      <c r="W23" s="17">
        <f>SUM(N23:V23)</f>
        <v>44</v>
      </c>
      <c r="X23" s="18">
        <f>M23+W23</f>
        <v>86</v>
      </c>
      <c r="Y23" s="16">
        <f>IF(E23&gt;=10,10,E23)</f>
        <v>5</v>
      </c>
      <c r="Z23" s="16">
        <f>IF(F23&gt;=8,8,F23)</f>
        <v>6</v>
      </c>
      <c r="AA23" s="16">
        <f>IF(G23&gt;=6,6,G23)</f>
        <v>3</v>
      </c>
      <c r="AB23" s="16">
        <f>IF(I23&gt;=6,6,I23)</f>
        <v>3</v>
      </c>
      <c r="AC23" s="16">
        <f>IF(K23&gt;=10,10,K23)</f>
        <v>8</v>
      </c>
      <c r="AD23" s="16">
        <f>IF(L23&gt;=8,8,L23)</f>
        <v>5</v>
      </c>
      <c r="AE23" s="16">
        <f>IF(O23&gt;=8,8,O23)</f>
        <v>6</v>
      </c>
      <c r="AF23" s="16">
        <f>IF(P23&gt;=6,6,P23)</f>
        <v>4</v>
      </c>
      <c r="AG23" s="16">
        <f>IF(R23&gt;=10,10,R23)</f>
        <v>6</v>
      </c>
      <c r="AH23" s="16">
        <f>IF(S23&gt;=8,8,S23)</f>
        <v>6</v>
      </c>
      <c r="AI23" s="16">
        <f>IF(U23&gt;=6,6,U23)</f>
        <v>3</v>
      </c>
      <c r="AJ23" s="16">
        <f>IF(V23&gt;=10,10,V23)</f>
        <v>5</v>
      </c>
      <c r="AK23" s="19">
        <f>SUM(Y23:AJ23)</f>
        <v>60</v>
      </c>
      <c r="AL23" s="20">
        <f>(AK23*1.5-72)*0.8</f>
        <v>14.4</v>
      </c>
      <c r="AM23" s="21">
        <f>X23-AL23</f>
        <v>71.6</v>
      </c>
      <c r="AN23" s="65"/>
    </row>
    <row r="24" spans="1:40" ht="33" customHeight="1" thickBot="1">
      <c r="A24" s="68" t="s">
        <v>25</v>
      </c>
      <c r="B24" s="81" t="s">
        <v>34</v>
      </c>
      <c r="C24" s="70"/>
      <c r="D24" s="71">
        <v>4</v>
      </c>
      <c r="E24" s="72">
        <v>5</v>
      </c>
      <c r="F24" s="73">
        <v>5</v>
      </c>
      <c r="G24" s="72">
        <v>3</v>
      </c>
      <c r="H24" s="72">
        <v>4</v>
      </c>
      <c r="I24" s="74">
        <v>3</v>
      </c>
      <c r="J24" s="74">
        <v>3</v>
      </c>
      <c r="K24" s="74">
        <v>7</v>
      </c>
      <c r="L24" s="74">
        <v>5</v>
      </c>
      <c r="M24" s="75">
        <f>SUM(D24:L24)</f>
        <v>39</v>
      </c>
      <c r="N24" s="72">
        <v>4</v>
      </c>
      <c r="O24" s="72">
        <v>6</v>
      </c>
      <c r="P24" s="72">
        <v>4</v>
      </c>
      <c r="Q24" s="72">
        <v>4</v>
      </c>
      <c r="R24" s="72">
        <v>6</v>
      </c>
      <c r="S24" s="72">
        <v>5</v>
      </c>
      <c r="T24" s="72">
        <v>5</v>
      </c>
      <c r="U24" s="72">
        <v>3</v>
      </c>
      <c r="V24" s="72">
        <v>5</v>
      </c>
      <c r="W24" s="75">
        <f>SUM(N24:V24)</f>
        <v>42</v>
      </c>
      <c r="X24" s="76">
        <f>M24+W24</f>
        <v>81</v>
      </c>
      <c r="Y24" s="74">
        <f>IF(E24&gt;=10,10,E24)</f>
        <v>5</v>
      </c>
      <c r="Z24" s="74">
        <f>IF(F24&gt;=8,8,F24)</f>
        <v>5</v>
      </c>
      <c r="AA24" s="74">
        <f>IF(G24&gt;=6,6,G24)</f>
        <v>3</v>
      </c>
      <c r="AB24" s="74">
        <f>IF(I24&gt;=6,6,I24)</f>
        <v>3</v>
      </c>
      <c r="AC24" s="74">
        <f>IF(K24&gt;=10,10,K24)</f>
        <v>7</v>
      </c>
      <c r="AD24" s="74">
        <f>IF(L24&gt;=8,8,L24)</f>
        <v>5</v>
      </c>
      <c r="AE24" s="74">
        <f>IF(O24&gt;=8,8,O24)</f>
        <v>6</v>
      </c>
      <c r="AF24" s="74">
        <f>IF(P24&gt;=6,6,P24)</f>
        <v>4</v>
      </c>
      <c r="AG24" s="74">
        <f>IF(R24&gt;=10,10,R24)</f>
        <v>6</v>
      </c>
      <c r="AH24" s="74">
        <f>IF(S24&gt;=8,8,S24)</f>
        <v>5</v>
      </c>
      <c r="AI24" s="74">
        <f>IF(U24&gt;=6,6,U24)</f>
        <v>3</v>
      </c>
      <c r="AJ24" s="74">
        <f>IF(V24&gt;=10,10,V24)</f>
        <v>5</v>
      </c>
      <c r="AK24" s="77">
        <f>SUM(Y24:AJ24)</f>
        <v>57</v>
      </c>
      <c r="AL24" s="78">
        <f>(AK24*1.5-72)*0.8</f>
        <v>10.8</v>
      </c>
      <c r="AM24" s="79">
        <f>X24-AL24</f>
        <v>70.2</v>
      </c>
      <c r="AN24" s="80"/>
    </row>
    <row r="25" spans="1:40" ht="33" customHeight="1">
      <c r="A25" s="89" t="s">
        <v>51</v>
      </c>
      <c r="B25" s="83" t="s">
        <v>52</v>
      </c>
      <c r="C25" s="54" t="s">
        <v>67</v>
      </c>
      <c r="D25" s="55">
        <v>6</v>
      </c>
      <c r="E25" s="56">
        <v>4</v>
      </c>
      <c r="F25" s="57">
        <v>4</v>
      </c>
      <c r="G25" s="56">
        <v>3</v>
      </c>
      <c r="H25" s="56">
        <v>5</v>
      </c>
      <c r="I25" s="58">
        <v>5</v>
      </c>
      <c r="J25" s="58">
        <v>7</v>
      </c>
      <c r="K25" s="58">
        <v>6</v>
      </c>
      <c r="L25" s="58">
        <v>6</v>
      </c>
      <c r="M25" s="59">
        <f>SUM(D25:L25)</f>
        <v>46</v>
      </c>
      <c r="N25" s="56">
        <v>5</v>
      </c>
      <c r="O25" s="56">
        <v>5</v>
      </c>
      <c r="P25" s="56">
        <v>5</v>
      </c>
      <c r="Q25" s="56">
        <v>6</v>
      </c>
      <c r="R25" s="56">
        <v>7</v>
      </c>
      <c r="S25" s="56">
        <v>4</v>
      </c>
      <c r="T25" s="56">
        <v>5</v>
      </c>
      <c r="U25" s="56">
        <v>4</v>
      </c>
      <c r="V25" s="56">
        <v>6</v>
      </c>
      <c r="W25" s="59">
        <f>SUM(N25:V25)</f>
        <v>47</v>
      </c>
      <c r="X25" s="60">
        <f>M25+W25</f>
        <v>93</v>
      </c>
      <c r="Y25" s="58">
        <f>IF(E25&gt;=10,10,E25)</f>
        <v>4</v>
      </c>
      <c r="Z25" s="58">
        <f>IF(F25&gt;=8,8,F25)</f>
        <v>4</v>
      </c>
      <c r="AA25" s="58">
        <f>IF(G25&gt;=6,6,G25)</f>
        <v>3</v>
      </c>
      <c r="AB25" s="58">
        <f>IF(I25&gt;=6,6,I25)</f>
        <v>5</v>
      </c>
      <c r="AC25" s="58">
        <f>IF(K25&gt;=10,10,K25)</f>
        <v>6</v>
      </c>
      <c r="AD25" s="58">
        <f>IF(L25&gt;=8,8,L25)</f>
        <v>6</v>
      </c>
      <c r="AE25" s="58">
        <f>IF(O25&gt;=8,8,O25)</f>
        <v>5</v>
      </c>
      <c r="AF25" s="58">
        <f>IF(P25&gt;=6,6,P25)</f>
        <v>5</v>
      </c>
      <c r="AG25" s="58">
        <f>IF(R25&gt;=10,10,R25)</f>
        <v>7</v>
      </c>
      <c r="AH25" s="58">
        <f>IF(S25&gt;=8,8,S25)</f>
        <v>4</v>
      </c>
      <c r="AI25" s="58">
        <f>IF(U25&gt;=6,6,U25)</f>
        <v>4</v>
      </c>
      <c r="AJ25" s="58">
        <f>IF(V25&gt;=10,10,V25)</f>
        <v>6</v>
      </c>
      <c r="AK25" s="61">
        <f>SUM(Y25:AJ25)</f>
        <v>59</v>
      </c>
      <c r="AL25" s="62">
        <f>(AK25*1.5-72)*0.8</f>
        <v>13.200000000000001</v>
      </c>
      <c r="AM25" s="63">
        <f>X25-AL25</f>
        <v>79.8</v>
      </c>
      <c r="AN25" s="64"/>
    </row>
    <row r="26" spans="1:40" ht="33" customHeight="1">
      <c r="A26" s="90"/>
      <c r="B26" s="84"/>
      <c r="C26" s="13" t="s">
        <v>68</v>
      </c>
      <c r="D26" s="14">
        <v>7</v>
      </c>
      <c r="E26" s="15">
        <v>6</v>
      </c>
      <c r="F26" s="31">
        <v>5</v>
      </c>
      <c r="G26" s="15">
        <v>4</v>
      </c>
      <c r="H26" s="15">
        <v>8</v>
      </c>
      <c r="I26" s="16">
        <v>5</v>
      </c>
      <c r="J26" s="16">
        <v>4</v>
      </c>
      <c r="K26" s="16">
        <v>8</v>
      </c>
      <c r="L26" s="16">
        <v>5</v>
      </c>
      <c r="M26" s="17">
        <f>SUM(D26:L26)</f>
        <v>52</v>
      </c>
      <c r="N26" s="15">
        <v>4</v>
      </c>
      <c r="O26" s="15">
        <v>5</v>
      </c>
      <c r="P26" s="15">
        <v>3</v>
      </c>
      <c r="Q26" s="15">
        <v>5</v>
      </c>
      <c r="R26" s="15">
        <v>6</v>
      </c>
      <c r="S26" s="15">
        <v>5</v>
      </c>
      <c r="T26" s="15">
        <v>5</v>
      </c>
      <c r="U26" s="15">
        <v>5</v>
      </c>
      <c r="V26" s="15">
        <v>8</v>
      </c>
      <c r="W26" s="17">
        <f>SUM(N26:V26)</f>
        <v>46</v>
      </c>
      <c r="X26" s="18">
        <f>M26+W26</f>
        <v>98</v>
      </c>
      <c r="Y26" s="16">
        <f>IF(E26&gt;=10,10,E26)</f>
        <v>6</v>
      </c>
      <c r="Z26" s="16">
        <f>IF(F26&gt;=8,8,F26)</f>
        <v>5</v>
      </c>
      <c r="AA26" s="16">
        <f>IF(G26&gt;=6,6,G26)</f>
        <v>4</v>
      </c>
      <c r="AB26" s="16">
        <f>IF(I26&gt;=6,6,I26)</f>
        <v>5</v>
      </c>
      <c r="AC26" s="16">
        <f>IF(K26&gt;=10,10,K26)</f>
        <v>8</v>
      </c>
      <c r="AD26" s="16">
        <f>IF(L26&gt;=8,8,L26)</f>
        <v>5</v>
      </c>
      <c r="AE26" s="16">
        <f>IF(O26&gt;=8,8,O26)</f>
        <v>5</v>
      </c>
      <c r="AF26" s="16">
        <f>IF(P26&gt;=6,6,P26)</f>
        <v>3</v>
      </c>
      <c r="AG26" s="16">
        <f>IF(R26&gt;=10,10,R26)</f>
        <v>6</v>
      </c>
      <c r="AH26" s="16">
        <f>IF(S26&gt;=8,8,S26)</f>
        <v>5</v>
      </c>
      <c r="AI26" s="16">
        <f>IF(U26&gt;=6,6,U26)</f>
        <v>5</v>
      </c>
      <c r="AJ26" s="16">
        <f>IF(V26&gt;=10,10,V26)</f>
        <v>8</v>
      </c>
      <c r="AK26" s="19">
        <f>SUM(Y26:AJ26)</f>
        <v>65</v>
      </c>
      <c r="AL26" s="20">
        <f>(AK26*1.5-72)*0.8</f>
        <v>20.400000000000002</v>
      </c>
      <c r="AM26" s="21">
        <f>X26-AL26</f>
        <v>77.6</v>
      </c>
      <c r="AN26" s="65"/>
    </row>
    <row r="27" spans="1:40" ht="33" customHeight="1">
      <c r="A27" s="66" t="s">
        <v>53</v>
      </c>
      <c r="B27" s="34" t="s">
        <v>52</v>
      </c>
      <c r="C27" s="13"/>
      <c r="D27" s="14">
        <v>6</v>
      </c>
      <c r="E27" s="15">
        <v>4</v>
      </c>
      <c r="F27" s="31">
        <v>4</v>
      </c>
      <c r="G27" s="15">
        <v>3</v>
      </c>
      <c r="H27" s="15">
        <v>5</v>
      </c>
      <c r="I27" s="16">
        <v>5</v>
      </c>
      <c r="J27" s="16">
        <v>4</v>
      </c>
      <c r="K27" s="16">
        <v>6</v>
      </c>
      <c r="L27" s="16">
        <v>5</v>
      </c>
      <c r="M27" s="17">
        <f>SUM(D27:L27)</f>
        <v>42</v>
      </c>
      <c r="N27" s="15">
        <v>4</v>
      </c>
      <c r="O27" s="15">
        <v>5</v>
      </c>
      <c r="P27" s="15">
        <v>3</v>
      </c>
      <c r="Q27" s="15">
        <v>5</v>
      </c>
      <c r="R27" s="15">
        <v>6</v>
      </c>
      <c r="S27" s="15">
        <v>4</v>
      </c>
      <c r="T27" s="15">
        <v>5</v>
      </c>
      <c r="U27" s="15">
        <v>4</v>
      </c>
      <c r="V27" s="15">
        <v>6</v>
      </c>
      <c r="W27" s="17">
        <f>SUM(N27:V27)</f>
        <v>42</v>
      </c>
      <c r="X27" s="18">
        <f>M27+W27</f>
        <v>84</v>
      </c>
      <c r="Y27" s="16">
        <f>IF(E27&gt;=10,10,E27)</f>
        <v>4</v>
      </c>
      <c r="Z27" s="16">
        <f>IF(F27&gt;=8,8,F27)</f>
        <v>4</v>
      </c>
      <c r="AA27" s="16">
        <f>IF(G27&gt;=6,6,G27)</f>
        <v>3</v>
      </c>
      <c r="AB27" s="16">
        <f>IF(I27&gt;=6,6,I27)</f>
        <v>5</v>
      </c>
      <c r="AC27" s="16">
        <f>IF(K27&gt;=10,10,K27)</f>
        <v>6</v>
      </c>
      <c r="AD27" s="16">
        <f>IF(L27&gt;=8,8,L27)</f>
        <v>5</v>
      </c>
      <c r="AE27" s="16">
        <f>IF(O27&gt;=8,8,O27)</f>
        <v>5</v>
      </c>
      <c r="AF27" s="16">
        <f>IF(P27&gt;=6,6,P27)</f>
        <v>3</v>
      </c>
      <c r="AG27" s="16">
        <f>IF(R27&gt;=10,10,R27)</f>
        <v>6</v>
      </c>
      <c r="AH27" s="16">
        <f>IF(S27&gt;=8,8,S27)</f>
        <v>4</v>
      </c>
      <c r="AI27" s="16">
        <f>IF(U27&gt;=6,6,U27)</f>
        <v>4</v>
      </c>
      <c r="AJ27" s="16">
        <f>IF(V27&gt;=10,10,V27)</f>
        <v>6</v>
      </c>
      <c r="AK27" s="19">
        <f>SUM(Y27:AJ27)</f>
        <v>55</v>
      </c>
      <c r="AL27" s="20">
        <f>(AK27*1.5-72)*0.8</f>
        <v>8.4</v>
      </c>
      <c r="AM27" s="21">
        <f>X27-AL27</f>
        <v>75.6</v>
      </c>
      <c r="AN27" s="65"/>
    </row>
    <row r="28" spans="1:40" ht="33" customHeight="1">
      <c r="A28" s="85" t="s">
        <v>51</v>
      </c>
      <c r="B28" s="87" t="s">
        <v>35</v>
      </c>
      <c r="C28" s="13" t="s">
        <v>69</v>
      </c>
      <c r="D28" s="14">
        <v>6</v>
      </c>
      <c r="E28" s="15">
        <v>6</v>
      </c>
      <c r="F28" s="31">
        <v>5</v>
      </c>
      <c r="G28" s="15">
        <v>3</v>
      </c>
      <c r="H28" s="15">
        <v>5</v>
      </c>
      <c r="I28" s="16">
        <v>4</v>
      </c>
      <c r="J28" s="16">
        <v>4</v>
      </c>
      <c r="K28" s="16">
        <v>6</v>
      </c>
      <c r="L28" s="16">
        <v>4</v>
      </c>
      <c r="M28" s="17">
        <f>SUM(D28:L28)</f>
        <v>43</v>
      </c>
      <c r="N28" s="15">
        <v>6</v>
      </c>
      <c r="O28" s="15">
        <v>5</v>
      </c>
      <c r="P28" s="15">
        <v>3</v>
      </c>
      <c r="Q28" s="15">
        <v>5</v>
      </c>
      <c r="R28" s="15">
        <v>5</v>
      </c>
      <c r="S28" s="15">
        <v>5</v>
      </c>
      <c r="T28" s="15">
        <v>4</v>
      </c>
      <c r="U28" s="15">
        <v>5</v>
      </c>
      <c r="V28" s="15">
        <v>5</v>
      </c>
      <c r="W28" s="17">
        <f>SUM(N28:V28)</f>
        <v>43</v>
      </c>
      <c r="X28" s="18">
        <f>M28+W28</f>
        <v>86</v>
      </c>
      <c r="Y28" s="16">
        <f>IF(E28&gt;=10,10,E28)</f>
        <v>6</v>
      </c>
      <c r="Z28" s="16">
        <f>IF(F28&gt;=8,8,F28)</f>
        <v>5</v>
      </c>
      <c r="AA28" s="16">
        <f>IF(G28&gt;=6,6,G28)</f>
        <v>3</v>
      </c>
      <c r="AB28" s="16">
        <f>IF(I28&gt;=6,6,I28)</f>
        <v>4</v>
      </c>
      <c r="AC28" s="16">
        <f>IF(K28&gt;=10,10,K28)</f>
        <v>6</v>
      </c>
      <c r="AD28" s="16">
        <f>IF(L28&gt;=8,8,L28)</f>
        <v>4</v>
      </c>
      <c r="AE28" s="16">
        <f>IF(O28&gt;=8,8,O28)</f>
        <v>5</v>
      </c>
      <c r="AF28" s="16">
        <f>IF(P28&gt;=6,6,P28)</f>
        <v>3</v>
      </c>
      <c r="AG28" s="16">
        <f>IF(R28&gt;=10,10,R28)</f>
        <v>5</v>
      </c>
      <c r="AH28" s="16">
        <f>IF(S28&gt;=8,8,S28)</f>
        <v>5</v>
      </c>
      <c r="AI28" s="16">
        <f>IF(U28&gt;=6,6,U28)</f>
        <v>5</v>
      </c>
      <c r="AJ28" s="16">
        <f>IF(V28&gt;=10,10,V28)</f>
        <v>5</v>
      </c>
      <c r="AK28" s="19">
        <f>SUM(Y28:AJ28)</f>
        <v>56</v>
      </c>
      <c r="AL28" s="20">
        <f>(AK28*1.5-72)*0.8</f>
        <v>9.600000000000001</v>
      </c>
      <c r="AM28" s="21">
        <f>X28-AL28</f>
        <v>76.4</v>
      </c>
      <c r="AN28" s="65"/>
    </row>
    <row r="29" spans="1:40" ht="33" customHeight="1">
      <c r="A29" s="86"/>
      <c r="B29" s="88"/>
      <c r="C29" s="13" t="s">
        <v>70</v>
      </c>
      <c r="D29" s="14">
        <v>5</v>
      </c>
      <c r="E29" s="15">
        <v>6</v>
      </c>
      <c r="F29" s="31">
        <v>5</v>
      </c>
      <c r="G29" s="15">
        <v>3</v>
      </c>
      <c r="H29" s="15">
        <v>5</v>
      </c>
      <c r="I29" s="16">
        <v>4</v>
      </c>
      <c r="J29" s="16">
        <v>5</v>
      </c>
      <c r="K29" s="16">
        <v>6</v>
      </c>
      <c r="L29" s="16">
        <v>5</v>
      </c>
      <c r="M29" s="17">
        <f>SUM(D29:L29)</f>
        <v>44</v>
      </c>
      <c r="N29" s="15">
        <v>5</v>
      </c>
      <c r="O29" s="15">
        <v>7</v>
      </c>
      <c r="P29" s="15">
        <v>4</v>
      </c>
      <c r="Q29" s="15">
        <v>5</v>
      </c>
      <c r="R29" s="15">
        <v>5</v>
      </c>
      <c r="S29" s="15">
        <v>5</v>
      </c>
      <c r="T29" s="15">
        <v>4</v>
      </c>
      <c r="U29" s="15">
        <v>6</v>
      </c>
      <c r="V29" s="15">
        <v>7</v>
      </c>
      <c r="W29" s="17">
        <f>SUM(N29:V29)</f>
        <v>48</v>
      </c>
      <c r="X29" s="18">
        <f>M29+W29</f>
        <v>92</v>
      </c>
      <c r="Y29" s="16">
        <f>IF(E29&gt;=10,10,E29)</f>
        <v>6</v>
      </c>
      <c r="Z29" s="16">
        <f>IF(F29&gt;=8,8,F29)</f>
        <v>5</v>
      </c>
      <c r="AA29" s="16">
        <f>IF(G29&gt;=6,6,G29)</f>
        <v>3</v>
      </c>
      <c r="AB29" s="16">
        <f>IF(I29&gt;=6,6,I29)</f>
        <v>4</v>
      </c>
      <c r="AC29" s="16">
        <f>IF(K29&gt;=10,10,K29)</f>
        <v>6</v>
      </c>
      <c r="AD29" s="16">
        <f>IF(L29&gt;=8,8,L29)</f>
        <v>5</v>
      </c>
      <c r="AE29" s="16">
        <f>IF(O29&gt;=8,8,O29)</f>
        <v>7</v>
      </c>
      <c r="AF29" s="16">
        <f>IF(P29&gt;=6,6,P29)</f>
        <v>4</v>
      </c>
      <c r="AG29" s="16">
        <f>IF(R29&gt;=10,10,R29)</f>
        <v>5</v>
      </c>
      <c r="AH29" s="16">
        <f>IF(S29&gt;=8,8,S29)</f>
        <v>5</v>
      </c>
      <c r="AI29" s="16">
        <f>IF(U29&gt;=6,6,U29)</f>
        <v>6</v>
      </c>
      <c r="AJ29" s="16">
        <f>IF(V29&gt;=10,10,V29)</f>
        <v>7</v>
      </c>
      <c r="AK29" s="19">
        <f>SUM(Y29:AJ29)</f>
        <v>63</v>
      </c>
      <c r="AL29" s="20">
        <f>(AK29*1.5-72)*0.8</f>
        <v>18</v>
      </c>
      <c r="AM29" s="21">
        <f>X29-AL29</f>
        <v>74</v>
      </c>
      <c r="AN29" s="65"/>
    </row>
    <row r="30" spans="1:40" ht="33" customHeight="1" thickBot="1">
      <c r="A30" s="67" t="s">
        <v>54</v>
      </c>
      <c r="B30" s="53" t="s">
        <v>35</v>
      </c>
      <c r="C30" s="44"/>
      <c r="D30" s="45">
        <v>5</v>
      </c>
      <c r="E30" s="46">
        <v>6</v>
      </c>
      <c r="F30" s="47">
        <v>5</v>
      </c>
      <c r="G30" s="46">
        <v>3</v>
      </c>
      <c r="H30" s="46">
        <v>5</v>
      </c>
      <c r="I30" s="32">
        <v>4</v>
      </c>
      <c r="J30" s="32">
        <v>4</v>
      </c>
      <c r="K30" s="32">
        <v>6</v>
      </c>
      <c r="L30" s="32">
        <v>4</v>
      </c>
      <c r="M30" s="48">
        <f>SUM(D30:L30)</f>
        <v>42</v>
      </c>
      <c r="N30" s="46">
        <v>5</v>
      </c>
      <c r="O30" s="46">
        <v>5</v>
      </c>
      <c r="P30" s="46">
        <v>3</v>
      </c>
      <c r="Q30" s="46">
        <v>5</v>
      </c>
      <c r="R30" s="46">
        <v>5</v>
      </c>
      <c r="S30" s="46">
        <v>5</v>
      </c>
      <c r="T30" s="46">
        <v>4</v>
      </c>
      <c r="U30" s="46">
        <v>5</v>
      </c>
      <c r="V30" s="46">
        <v>5</v>
      </c>
      <c r="W30" s="48">
        <f>SUM(N30:V30)</f>
        <v>42</v>
      </c>
      <c r="X30" s="49">
        <f>M30+W30</f>
        <v>84</v>
      </c>
      <c r="Y30" s="32">
        <f>IF(E30&gt;=10,10,E30)</f>
        <v>6</v>
      </c>
      <c r="Z30" s="32">
        <f>IF(F30&gt;=8,8,F30)</f>
        <v>5</v>
      </c>
      <c r="AA30" s="32">
        <f>IF(G30&gt;=6,6,G30)</f>
        <v>3</v>
      </c>
      <c r="AB30" s="32">
        <f>IF(I30&gt;=6,6,I30)</f>
        <v>4</v>
      </c>
      <c r="AC30" s="32">
        <f>IF(K30&gt;=10,10,K30)</f>
        <v>6</v>
      </c>
      <c r="AD30" s="32">
        <f>IF(L30&gt;=8,8,L30)</f>
        <v>4</v>
      </c>
      <c r="AE30" s="32">
        <f>IF(O30&gt;=8,8,O30)</f>
        <v>5</v>
      </c>
      <c r="AF30" s="32">
        <f>IF(P30&gt;=6,6,P30)</f>
        <v>3</v>
      </c>
      <c r="AG30" s="32">
        <f>IF(R30&gt;=10,10,R30)</f>
        <v>5</v>
      </c>
      <c r="AH30" s="32">
        <f>IF(S30&gt;=8,8,S30)</f>
        <v>5</v>
      </c>
      <c r="AI30" s="32">
        <f>IF(U30&gt;=6,6,U30)</f>
        <v>5</v>
      </c>
      <c r="AJ30" s="32">
        <f>IF(V30&gt;=10,10,V30)</f>
        <v>5</v>
      </c>
      <c r="AK30" s="50">
        <f>SUM(Y30:AJ30)</f>
        <v>56</v>
      </c>
      <c r="AL30" s="51">
        <f>(AK30*1.5-72)*0.8</f>
        <v>9.600000000000001</v>
      </c>
      <c r="AM30" s="52">
        <f>X30-AL30</f>
        <v>74.4</v>
      </c>
      <c r="AN30" s="82"/>
    </row>
    <row r="31" spans="1:40" ht="33" customHeight="1">
      <c r="A31" s="89" t="s">
        <v>23</v>
      </c>
      <c r="B31" s="83" t="s">
        <v>36</v>
      </c>
      <c r="C31" s="54" t="s">
        <v>71</v>
      </c>
      <c r="D31" s="55">
        <v>6</v>
      </c>
      <c r="E31" s="56">
        <v>4</v>
      </c>
      <c r="F31" s="57">
        <v>4</v>
      </c>
      <c r="G31" s="56">
        <v>4</v>
      </c>
      <c r="H31" s="56">
        <v>4</v>
      </c>
      <c r="I31" s="58">
        <v>4</v>
      </c>
      <c r="J31" s="58">
        <v>4</v>
      </c>
      <c r="K31" s="58">
        <v>7</v>
      </c>
      <c r="L31" s="58">
        <v>5</v>
      </c>
      <c r="M31" s="59">
        <f>SUM(D31:L31)</f>
        <v>42</v>
      </c>
      <c r="N31" s="56">
        <v>4</v>
      </c>
      <c r="O31" s="56">
        <v>5</v>
      </c>
      <c r="P31" s="56">
        <v>3</v>
      </c>
      <c r="Q31" s="56">
        <v>5</v>
      </c>
      <c r="R31" s="56">
        <v>5</v>
      </c>
      <c r="S31" s="56">
        <v>4</v>
      </c>
      <c r="T31" s="56">
        <v>5</v>
      </c>
      <c r="U31" s="56">
        <v>3</v>
      </c>
      <c r="V31" s="56">
        <v>6</v>
      </c>
      <c r="W31" s="59">
        <f>SUM(N31:V31)</f>
        <v>40</v>
      </c>
      <c r="X31" s="60">
        <f>M31+W31</f>
        <v>82</v>
      </c>
      <c r="Y31" s="58">
        <f>IF(E31&gt;=10,10,E31)</f>
        <v>4</v>
      </c>
      <c r="Z31" s="58">
        <f>IF(F31&gt;=8,8,F31)</f>
        <v>4</v>
      </c>
      <c r="AA31" s="58">
        <f>IF(G31&gt;=6,6,G31)</f>
        <v>4</v>
      </c>
      <c r="AB31" s="58">
        <f>IF(I31&gt;=6,6,I31)</f>
        <v>4</v>
      </c>
      <c r="AC31" s="58">
        <f>IF(K31&gt;=10,10,K31)</f>
        <v>7</v>
      </c>
      <c r="AD31" s="58">
        <f>IF(L31&gt;=8,8,L31)</f>
        <v>5</v>
      </c>
      <c r="AE31" s="58">
        <f>IF(O31&gt;=8,8,O31)</f>
        <v>5</v>
      </c>
      <c r="AF31" s="58">
        <f>IF(P31&gt;=6,6,P31)</f>
        <v>3</v>
      </c>
      <c r="AG31" s="58">
        <f>IF(R31&gt;=10,10,R31)</f>
        <v>5</v>
      </c>
      <c r="AH31" s="58">
        <f>IF(S31&gt;=8,8,S31)</f>
        <v>4</v>
      </c>
      <c r="AI31" s="58">
        <f>IF(U31&gt;=6,6,U31)</f>
        <v>3</v>
      </c>
      <c r="AJ31" s="58">
        <f>IF(V31&gt;=10,10,V31)</f>
        <v>6</v>
      </c>
      <c r="AK31" s="61">
        <f>SUM(Y31:AJ31)</f>
        <v>54</v>
      </c>
      <c r="AL31" s="62">
        <f>(AK31*1.5-72)*0.8</f>
        <v>7.2</v>
      </c>
      <c r="AM31" s="63">
        <f>X31-AL31</f>
        <v>74.8</v>
      </c>
      <c r="AN31" s="64"/>
    </row>
    <row r="32" spans="1:40" ht="33" customHeight="1">
      <c r="A32" s="90"/>
      <c r="B32" s="84"/>
      <c r="C32" s="13" t="s">
        <v>72</v>
      </c>
      <c r="D32" s="14">
        <v>6</v>
      </c>
      <c r="E32" s="15">
        <v>5</v>
      </c>
      <c r="F32" s="31">
        <v>5</v>
      </c>
      <c r="G32" s="15">
        <v>4</v>
      </c>
      <c r="H32" s="15">
        <v>5</v>
      </c>
      <c r="I32" s="16">
        <v>4</v>
      </c>
      <c r="J32" s="16">
        <v>5</v>
      </c>
      <c r="K32" s="16">
        <v>8</v>
      </c>
      <c r="L32" s="16">
        <v>7</v>
      </c>
      <c r="M32" s="17">
        <f>SUM(D32:L32)</f>
        <v>49</v>
      </c>
      <c r="N32" s="15">
        <v>6</v>
      </c>
      <c r="O32" s="15">
        <v>6</v>
      </c>
      <c r="P32" s="15">
        <v>4</v>
      </c>
      <c r="Q32" s="15">
        <v>5</v>
      </c>
      <c r="R32" s="15">
        <v>8</v>
      </c>
      <c r="S32" s="15">
        <v>5</v>
      </c>
      <c r="T32" s="15">
        <v>5</v>
      </c>
      <c r="U32" s="15">
        <v>4</v>
      </c>
      <c r="V32" s="15">
        <v>6</v>
      </c>
      <c r="W32" s="17">
        <f>SUM(N32:V32)</f>
        <v>49</v>
      </c>
      <c r="X32" s="18">
        <f>M32+W32</f>
        <v>98</v>
      </c>
      <c r="Y32" s="16">
        <f>IF(E32&gt;=10,10,E32)</f>
        <v>5</v>
      </c>
      <c r="Z32" s="16">
        <f>IF(F32&gt;=8,8,F32)</f>
        <v>5</v>
      </c>
      <c r="AA32" s="16">
        <f>IF(G32&gt;=6,6,G32)</f>
        <v>4</v>
      </c>
      <c r="AB32" s="16">
        <f>IF(I32&gt;=6,6,I32)</f>
        <v>4</v>
      </c>
      <c r="AC32" s="16">
        <f>IF(K32&gt;=10,10,K32)</f>
        <v>8</v>
      </c>
      <c r="AD32" s="16">
        <f>IF(L32&gt;=8,8,L32)</f>
        <v>7</v>
      </c>
      <c r="AE32" s="16">
        <f>IF(O32&gt;=8,8,O32)</f>
        <v>6</v>
      </c>
      <c r="AF32" s="16">
        <f>IF(P32&gt;=6,6,P32)</f>
        <v>4</v>
      </c>
      <c r="AG32" s="16">
        <f>IF(R32&gt;=10,10,R32)</f>
        <v>8</v>
      </c>
      <c r="AH32" s="16">
        <f>IF(S32&gt;=8,8,S32)</f>
        <v>5</v>
      </c>
      <c r="AI32" s="16">
        <f>IF(U32&gt;=6,6,U32)</f>
        <v>4</v>
      </c>
      <c r="AJ32" s="16">
        <f>IF(V32&gt;=10,10,V32)</f>
        <v>6</v>
      </c>
      <c r="AK32" s="19">
        <f>SUM(Y32:AJ32)</f>
        <v>66</v>
      </c>
      <c r="AL32" s="20">
        <f>(AK32*1.5-72)*0.8</f>
        <v>21.6</v>
      </c>
      <c r="AM32" s="21">
        <f>X32-AL32</f>
        <v>76.4</v>
      </c>
      <c r="AN32" s="65"/>
    </row>
    <row r="33" spans="1:40" ht="33" customHeight="1">
      <c r="A33" s="66" t="s">
        <v>24</v>
      </c>
      <c r="B33" s="34" t="s">
        <v>36</v>
      </c>
      <c r="C33" s="13"/>
      <c r="D33" s="14">
        <v>6</v>
      </c>
      <c r="E33" s="15">
        <v>4</v>
      </c>
      <c r="F33" s="31">
        <v>4</v>
      </c>
      <c r="G33" s="15">
        <v>4</v>
      </c>
      <c r="H33" s="15">
        <v>4</v>
      </c>
      <c r="I33" s="16">
        <v>4</v>
      </c>
      <c r="J33" s="16">
        <v>4</v>
      </c>
      <c r="K33" s="16">
        <v>7</v>
      </c>
      <c r="L33" s="16">
        <v>5</v>
      </c>
      <c r="M33" s="17">
        <f>SUM(D33:L33)</f>
        <v>42</v>
      </c>
      <c r="N33" s="15">
        <v>4</v>
      </c>
      <c r="O33" s="15">
        <v>5</v>
      </c>
      <c r="P33" s="15">
        <v>3</v>
      </c>
      <c r="Q33" s="15">
        <v>5</v>
      </c>
      <c r="R33" s="15">
        <v>5</v>
      </c>
      <c r="S33" s="15">
        <v>4</v>
      </c>
      <c r="T33" s="15">
        <v>5</v>
      </c>
      <c r="U33" s="15">
        <v>3</v>
      </c>
      <c r="V33" s="15">
        <v>6</v>
      </c>
      <c r="W33" s="17">
        <f>SUM(N33:V33)</f>
        <v>40</v>
      </c>
      <c r="X33" s="18">
        <f>M33+W33</f>
        <v>82</v>
      </c>
      <c r="Y33" s="16">
        <f>IF(E33&gt;=10,10,E33)</f>
        <v>4</v>
      </c>
      <c r="Z33" s="16">
        <f>IF(F33&gt;=8,8,F33)</f>
        <v>4</v>
      </c>
      <c r="AA33" s="16">
        <f>IF(G33&gt;=6,6,G33)</f>
        <v>4</v>
      </c>
      <c r="AB33" s="16">
        <f>IF(I33&gt;=6,6,I33)</f>
        <v>4</v>
      </c>
      <c r="AC33" s="16">
        <f>IF(K33&gt;=10,10,K33)</f>
        <v>7</v>
      </c>
      <c r="AD33" s="16">
        <f>IF(L33&gt;=8,8,L33)</f>
        <v>5</v>
      </c>
      <c r="AE33" s="16">
        <f>IF(O33&gt;=8,8,O33)</f>
        <v>5</v>
      </c>
      <c r="AF33" s="16">
        <f>IF(P33&gt;=6,6,P33)</f>
        <v>3</v>
      </c>
      <c r="AG33" s="16">
        <f>IF(R33&gt;=10,10,R33)</f>
        <v>5</v>
      </c>
      <c r="AH33" s="16">
        <f>IF(S33&gt;=8,8,S33)</f>
        <v>4</v>
      </c>
      <c r="AI33" s="16">
        <f>IF(U33&gt;=6,6,U33)</f>
        <v>3</v>
      </c>
      <c r="AJ33" s="16">
        <f>IF(V33&gt;=10,10,V33)</f>
        <v>6</v>
      </c>
      <c r="AK33" s="19">
        <f>SUM(Y33:AJ33)</f>
        <v>54</v>
      </c>
      <c r="AL33" s="20">
        <f>(AK33*1.5-72)*0.8</f>
        <v>7.2</v>
      </c>
      <c r="AM33" s="21">
        <f>X33-AL33</f>
        <v>74.8</v>
      </c>
      <c r="AN33" s="65"/>
    </row>
    <row r="34" spans="1:40" ht="33" customHeight="1">
      <c r="A34" s="85" t="s">
        <v>23</v>
      </c>
      <c r="B34" s="87" t="s">
        <v>37</v>
      </c>
      <c r="C34" s="13" t="s">
        <v>73</v>
      </c>
      <c r="D34" s="14">
        <v>5</v>
      </c>
      <c r="E34" s="15">
        <v>6</v>
      </c>
      <c r="F34" s="31">
        <v>7</v>
      </c>
      <c r="G34" s="15">
        <v>4</v>
      </c>
      <c r="H34" s="15">
        <v>6</v>
      </c>
      <c r="I34" s="16">
        <v>3</v>
      </c>
      <c r="J34" s="16">
        <v>5</v>
      </c>
      <c r="K34" s="16">
        <v>7</v>
      </c>
      <c r="L34" s="16">
        <v>5</v>
      </c>
      <c r="M34" s="17">
        <f>SUM(D34:L34)</f>
        <v>48</v>
      </c>
      <c r="N34" s="15">
        <v>7</v>
      </c>
      <c r="O34" s="15">
        <v>6</v>
      </c>
      <c r="P34" s="15">
        <v>5</v>
      </c>
      <c r="Q34" s="15">
        <v>5</v>
      </c>
      <c r="R34" s="15">
        <v>7</v>
      </c>
      <c r="S34" s="15">
        <v>6</v>
      </c>
      <c r="T34" s="15">
        <v>5</v>
      </c>
      <c r="U34" s="15">
        <v>4</v>
      </c>
      <c r="V34" s="15">
        <v>6</v>
      </c>
      <c r="W34" s="17">
        <f>SUM(N34:V34)</f>
        <v>51</v>
      </c>
      <c r="X34" s="18">
        <f>M34+W34</f>
        <v>99</v>
      </c>
      <c r="Y34" s="16">
        <f>IF(E34&gt;=10,10,E34)</f>
        <v>6</v>
      </c>
      <c r="Z34" s="16">
        <f>IF(F34&gt;=8,8,F34)</f>
        <v>7</v>
      </c>
      <c r="AA34" s="16">
        <f>IF(G34&gt;=6,6,G34)</f>
        <v>4</v>
      </c>
      <c r="AB34" s="16">
        <f>IF(I34&gt;=6,6,I34)</f>
        <v>3</v>
      </c>
      <c r="AC34" s="16">
        <f>IF(K34&gt;=10,10,K34)</f>
        <v>7</v>
      </c>
      <c r="AD34" s="16">
        <f>IF(L34&gt;=8,8,L34)</f>
        <v>5</v>
      </c>
      <c r="AE34" s="16">
        <f>IF(O34&gt;=8,8,O34)</f>
        <v>6</v>
      </c>
      <c r="AF34" s="16">
        <f>IF(P34&gt;=6,6,P34)</f>
        <v>5</v>
      </c>
      <c r="AG34" s="16">
        <f>IF(R34&gt;=10,10,R34)</f>
        <v>7</v>
      </c>
      <c r="AH34" s="16">
        <f>IF(S34&gt;=8,8,S34)</f>
        <v>6</v>
      </c>
      <c r="AI34" s="16">
        <f>IF(U34&gt;=6,6,U34)</f>
        <v>4</v>
      </c>
      <c r="AJ34" s="16">
        <f>IF(V34&gt;=10,10,V34)</f>
        <v>6</v>
      </c>
      <c r="AK34" s="19">
        <f>SUM(Y34:AJ34)</f>
        <v>66</v>
      </c>
      <c r="AL34" s="20">
        <f>(AK34*1.5-72)*0.8</f>
        <v>21.6</v>
      </c>
      <c r="AM34" s="21">
        <f>X34-AL34</f>
        <v>77.4</v>
      </c>
      <c r="AN34" s="65"/>
    </row>
    <row r="35" spans="1:40" ht="33" customHeight="1">
      <c r="A35" s="86"/>
      <c r="B35" s="88"/>
      <c r="C35" s="13" t="s">
        <v>74</v>
      </c>
      <c r="D35" s="14">
        <v>4</v>
      </c>
      <c r="E35" s="15">
        <v>5</v>
      </c>
      <c r="F35" s="31">
        <v>4</v>
      </c>
      <c r="G35" s="15">
        <v>3</v>
      </c>
      <c r="H35" s="15">
        <v>4</v>
      </c>
      <c r="I35" s="16">
        <v>3</v>
      </c>
      <c r="J35" s="16">
        <v>6</v>
      </c>
      <c r="K35" s="16">
        <v>5</v>
      </c>
      <c r="L35" s="16">
        <v>4</v>
      </c>
      <c r="M35" s="17">
        <f>SUM(D35:L35)</f>
        <v>38</v>
      </c>
      <c r="N35" s="15">
        <v>5</v>
      </c>
      <c r="O35" s="15">
        <v>5</v>
      </c>
      <c r="P35" s="15">
        <v>3</v>
      </c>
      <c r="Q35" s="15">
        <v>6</v>
      </c>
      <c r="R35" s="15">
        <v>6</v>
      </c>
      <c r="S35" s="15">
        <v>4</v>
      </c>
      <c r="T35" s="15">
        <v>4</v>
      </c>
      <c r="U35" s="15">
        <v>5</v>
      </c>
      <c r="V35" s="15">
        <v>5</v>
      </c>
      <c r="W35" s="17">
        <f>SUM(N35:V35)</f>
        <v>43</v>
      </c>
      <c r="X35" s="18">
        <f>M35+W35</f>
        <v>81</v>
      </c>
      <c r="Y35" s="16">
        <f>IF(E35&gt;=10,10,E35)</f>
        <v>5</v>
      </c>
      <c r="Z35" s="16">
        <f>IF(F35&gt;=8,8,F35)</f>
        <v>4</v>
      </c>
      <c r="AA35" s="16">
        <f>IF(G35&gt;=6,6,G35)</f>
        <v>3</v>
      </c>
      <c r="AB35" s="16">
        <f>IF(I35&gt;=6,6,I35)</f>
        <v>3</v>
      </c>
      <c r="AC35" s="16">
        <f>IF(K35&gt;=10,10,K35)</f>
        <v>5</v>
      </c>
      <c r="AD35" s="16">
        <f>IF(L35&gt;=8,8,L35)</f>
        <v>4</v>
      </c>
      <c r="AE35" s="16">
        <f>IF(O35&gt;=8,8,O35)</f>
        <v>5</v>
      </c>
      <c r="AF35" s="16">
        <f>IF(P35&gt;=6,6,P35)</f>
        <v>3</v>
      </c>
      <c r="AG35" s="16">
        <f>IF(R35&gt;=10,10,R35)</f>
        <v>6</v>
      </c>
      <c r="AH35" s="16">
        <f>IF(S35&gt;=8,8,S35)</f>
        <v>4</v>
      </c>
      <c r="AI35" s="16">
        <f>IF(U35&gt;=6,6,U35)</f>
        <v>5</v>
      </c>
      <c r="AJ35" s="16">
        <f>IF(V35&gt;=10,10,V35)</f>
        <v>5</v>
      </c>
      <c r="AK35" s="19">
        <f>SUM(Y35:AJ35)</f>
        <v>52</v>
      </c>
      <c r="AL35" s="20">
        <f>(AK35*1.5-72)*0.8</f>
        <v>4.800000000000001</v>
      </c>
      <c r="AM35" s="21">
        <f>X35-AL35</f>
        <v>76.2</v>
      </c>
      <c r="AN35" s="65"/>
    </row>
    <row r="36" spans="1:40" ht="33" customHeight="1" thickBot="1">
      <c r="A36" s="68" t="s">
        <v>25</v>
      </c>
      <c r="B36" s="81" t="s">
        <v>38</v>
      </c>
      <c r="C36" s="70"/>
      <c r="D36" s="71">
        <v>4</v>
      </c>
      <c r="E36" s="72">
        <v>5</v>
      </c>
      <c r="F36" s="73">
        <v>4</v>
      </c>
      <c r="G36" s="72">
        <v>3</v>
      </c>
      <c r="H36" s="72">
        <v>4</v>
      </c>
      <c r="I36" s="74">
        <v>3</v>
      </c>
      <c r="J36" s="74">
        <v>5</v>
      </c>
      <c r="K36" s="74">
        <v>5</v>
      </c>
      <c r="L36" s="74">
        <v>4</v>
      </c>
      <c r="M36" s="75">
        <f>SUM(D36:L36)</f>
        <v>37</v>
      </c>
      <c r="N36" s="72">
        <v>5</v>
      </c>
      <c r="O36" s="72">
        <v>5</v>
      </c>
      <c r="P36" s="72">
        <v>3</v>
      </c>
      <c r="Q36" s="72">
        <v>5</v>
      </c>
      <c r="R36" s="72">
        <v>6</v>
      </c>
      <c r="S36" s="72">
        <v>4</v>
      </c>
      <c r="T36" s="72">
        <v>4</v>
      </c>
      <c r="U36" s="72">
        <v>4</v>
      </c>
      <c r="V36" s="72">
        <v>5</v>
      </c>
      <c r="W36" s="75">
        <f>SUM(N36:V36)</f>
        <v>41</v>
      </c>
      <c r="X36" s="76">
        <f>M36+W36</f>
        <v>78</v>
      </c>
      <c r="Y36" s="74">
        <f>IF(E36&gt;=10,10,E36)</f>
        <v>5</v>
      </c>
      <c r="Z36" s="74">
        <f>IF(F36&gt;=8,8,F36)</f>
        <v>4</v>
      </c>
      <c r="AA36" s="74">
        <f>IF(G36&gt;=6,6,G36)</f>
        <v>3</v>
      </c>
      <c r="AB36" s="74">
        <f>IF(I36&gt;=6,6,I36)</f>
        <v>3</v>
      </c>
      <c r="AC36" s="74">
        <f>IF(K36&gt;=10,10,K36)</f>
        <v>5</v>
      </c>
      <c r="AD36" s="74">
        <f>IF(L36&gt;=8,8,L36)</f>
        <v>4</v>
      </c>
      <c r="AE36" s="74">
        <f>IF(O36&gt;=8,8,O36)</f>
        <v>5</v>
      </c>
      <c r="AF36" s="74">
        <f>IF(P36&gt;=6,6,P36)</f>
        <v>3</v>
      </c>
      <c r="AG36" s="74">
        <f>IF(R36&gt;=10,10,R36)</f>
        <v>6</v>
      </c>
      <c r="AH36" s="74">
        <f>IF(S36&gt;=8,8,S36)</f>
        <v>4</v>
      </c>
      <c r="AI36" s="74">
        <f>IF(U36&gt;=6,6,U36)</f>
        <v>4</v>
      </c>
      <c r="AJ36" s="74">
        <f>IF(V36&gt;=10,10,V36)</f>
        <v>5</v>
      </c>
      <c r="AK36" s="77">
        <f>SUM(Y36:AJ36)</f>
        <v>51</v>
      </c>
      <c r="AL36" s="78">
        <f>(AK36*1.5-72)*0.8</f>
        <v>3.6</v>
      </c>
      <c r="AM36" s="79">
        <f>X36-AL36</f>
        <v>74.4</v>
      </c>
      <c r="AN36" s="80"/>
    </row>
    <row r="37" spans="1:40" ht="33" customHeight="1">
      <c r="A37" s="89" t="s">
        <v>23</v>
      </c>
      <c r="B37" s="83" t="s">
        <v>39</v>
      </c>
      <c r="C37" s="54" t="s">
        <v>75</v>
      </c>
      <c r="D37" s="55">
        <v>6</v>
      </c>
      <c r="E37" s="56">
        <v>8</v>
      </c>
      <c r="F37" s="57">
        <v>7</v>
      </c>
      <c r="G37" s="56">
        <v>4</v>
      </c>
      <c r="H37" s="56">
        <v>6</v>
      </c>
      <c r="I37" s="58">
        <v>3</v>
      </c>
      <c r="J37" s="58">
        <v>5</v>
      </c>
      <c r="K37" s="58">
        <v>8</v>
      </c>
      <c r="L37" s="58">
        <v>5</v>
      </c>
      <c r="M37" s="59">
        <f>SUM(D37:L37)</f>
        <v>52</v>
      </c>
      <c r="N37" s="56">
        <v>4</v>
      </c>
      <c r="O37" s="56">
        <v>5</v>
      </c>
      <c r="P37" s="56">
        <v>3</v>
      </c>
      <c r="Q37" s="56">
        <v>4</v>
      </c>
      <c r="R37" s="56">
        <v>5</v>
      </c>
      <c r="S37" s="56">
        <v>5</v>
      </c>
      <c r="T37" s="56">
        <v>4</v>
      </c>
      <c r="U37" s="56">
        <v>3</v>
      </c>
      <c r="V37" s="56">
        <v>7</v>
      </c>
      <c r="W37" s="59">
        <f>SUM(N37:V37)</f>
        <v>40</v>
      </c>
      <c r="X37" s="60">
        <f>M37+W37</f>
        <v>92</v>
      </c>
      <c r="Y37" s="58">
        <f>IF(E37&gt;=10,10,E37)</f>
        <v>8</v>
      </c>
      <c r="Z37" s="58">
        <f>IF(F37&gt;=8,8,F37)</f>
        <v>7</v>
      </c>
      <c r="AA37" s="58">
        <f>IF(G37&gt;=6,6,G37)</f>
        <v>4</v>
      </c>
      <c r="AB37" s="58">
        <f>IF(I37&gt;=6,6,I37)</f>
        <v>3</v>
      </c>
      <c r="AC37" s="58">
        <f>IF(K37&gt;=10,10,K37)</f>
        <v>8</v>
      </c>
      <c r="AD37" s="58">
        <f>IF(L37&gt;=8,8,L37)</f>
        <v>5</v>
      </c>
      <c r="AE37" s="58">
        <f>IF(O37&gt;=8,8,O37)</f>
        <v>5</v>
      </c>
      <c r="AF37" s="58">
        <f>IF(P37&gt;=6,6,P37)</f>
        <v>3</v>
      </c>
      <c r="AG37" s="58">
        <f>IF(R37&gt;=10,10,R37)</f>
        <v>5</v>
      </c>
      <c r="AH37" s="58">
        <f>IF(S37&gt;=8,8,S37)</f>
        <v>5</v>
      </c>
      <c r="AI37" s="58">
        <f>IF(U37&gt;=6,6,U37)</f>
        <v>3</v>
      </c>
      <c r="AJ37" s="58">
        <f>IF(V37&gt;=10,10,V37)</f>
        <v>7</v>
      </c>
      <c r="AK37" s="61">
        <f>SUM(Y37:AJ37)</f>
        <v>63</v>
      </c>
      <c r="AL37" s="62">
        <f>(AK37*1.5-72)*0.8</f>
        <v>18</v>
      </c>
      <c r="AM37" s="63">
        <f>X37-AL37</f>
        <v>74</v>
      </c>
      <c r="AN37" s="64"/>
    </row>
    <row r="38" spans="1:40" ht="33" customHeight="1">
      <c r="A38" s="90"/>
      <c r="B38" s="84"/>
      <c r="C38" s="13" t="s">
        <v>76</v>
      </c>
      <c r="D38" s="14">
        <v>6</v>
      </c>
      <c r="E38" s="15">
        <v>5</v>
      </c>
      <c r="F38" s="31">
        <v>4</v>
      </c>
      <c r="G38" s="15">
        <v>4</v>
      </c>
      <c r="H38" s="15">
        <v>6</v>
      </c>
      <c r="I38" s="16">
        <v>5</v>
      </c>
      <c r="J38" s="16">
        <v>7</v>
      </c>
      <c r="K38" s="16">
        <v>8</v>
      </c>
      <c r="L38" s="16">
        <v>7</v>
      </c>
      <c r="M38" s="17">
        <f>SUM(D38:L38)</f>
        <v>52</v>
      </c>
      <c r="N38" s="15">
        <v>6</v>
      </c>
      <c r="O38" s="15">
        <v>6</v>
      </c>
      <c r="P38" s="15">
        <v>4</v>
      </c>
      <c r="Q38" s="15">
        <v>5</v>
      </c>
      <c r="R38" s="15">
        <v>7</v>
      </c>
      <c r="S38" s="15">
        <v>6</v>
      </c>
      <c r="T38" s="15">
        <v>7</v>
      </c>
      <c r="U38" s="15">
        <v>5</v>
      </c>
      <c r="V38" s="15">
        <v>7</v>
      </c>
      <c r="W38" s="17">
        <f>SUM(N38:V38)</f>
        <v>53</v>
      </c>
      <c r="X38" s="18">
        <f>M38+W38</f>
        <v>105</v>
      </c>
      <c r="Y38" s="16">
        <f>IF(E38&gt;=10,10,E38)</f>
        <v>5</v>
      </c>
      <c r="Z38" s="16">
        <f>IF(F38&gt;=8,8,F38)</f>
        <v>4</v>
      </c>
      <c r="AA38" s="16">
        <f>IF(G38&gt;=6,6,G38)</f>
        <v>4</v>
      </c>
      <c r="AB38" s="16">
        <f>IF(I38&gt;=6,6,I38)</f>
        <v>5</v>
      </c>
      <c r="AC38" s="16">
        <f>IF(K38&gt;=10,10,K38)</f>
        <v>8</v>
      </c>
      <c r="AD38" s="16">
        <f>IF(L38&gt;=8,8,L38)</f>
        <v>7</v>
      </c>
      <c r="AE38" s="16">
        <f>IF(O38&gt;=8,8,O38)</f>
        <v>6</v>
      </c>
      <c r="AF38" s="16">
        <f>IF(P38&gt;=6,6,P38)</f>
        <v>4</v>
      </c>
      <c r="AG38" s="16">
        <f>IF(R38&gt;=10,10,R38)</f>
        <v>7</v>
      </c>
      <c r="AH38" s="16">
        <f>IF(S38&gt;=8,8,S38)</f>
        <v>6</v>
      </c>
      <c r="AI38" s="16">
        <f>IF(U38&gt;=6,6,U38)</f>
        <v>5</v>
      </c>
      <c r="AJ38" s="16">
        <f>IF(V38&gt;=10,10,V38)</f>
        <v>7</v>
      </c>
      <c r="AK38" s="19">
        <f>SUM(Y38:AJ38)</f>
        <v>68</v>
      </c>
      <c r="AL38" s="20">
        <f>(AK38*1.5-72)*0.8</f>
        <v>24</v>
      </c>
      <c r="AM38" s="21">
        <f>X38-AL38</f>
        <v>81</v>
      </c>
      <c r="AN38" s="65"/>
    </row>
    <row r="39" spans="1:40" ht="33" customHeight="1">
      <c r="A39" s="66" t="s">
        <v>24</v>
      </c>
      <c r="B39" s="34" t="s">
        <v>39</v>
      </c>
      <c r="C39" s="13"/>
      <c r="D39" s="14">
        <v>6</v>
      </c>
      <c r="E39" s="15">
        <v>5</v>
      </c>
      <c r="F39" s="31">
        <v>4</v>
      </c>
      <c r="G39" s="15">
        <v>4</v>
      </c>
      <c r="H39" s="15">
        <v>6</v>
      </c>
      <c r="I39" s="16">
        <v>3</v>
      </c>
      <c r="J39" s="16">
        <v>5</v>
      </c>
      <c r="K39" s="16">
        <v>8</v>
      </c>
      <c r="L39" s="16">
        <v>5</v>
      </c>
      <c r="M39" s="17">
        <f>SUM(D39:L39)</f>
        <v>46</v>
      </c>
      <c r="N39" s="15">
        <v>4</v>
      </c>
      <c r="O39" s="15">
        <v>5</v>
      </c>
      <c r="P39" s="15">
        <v>3</v>
      </c>
      <c r="Q39" s="15">
        <v>4</v>
      </c>
      <c r="R39" s="15">
        <v>5</v>
      </c>
      <c r="S39" s="15">
        <v>5</v>
      </c>
      <c r="T39" s="15">
        <v>4</v>
      </c>
      <c r="U39" s="15">
        <v>3</v>
      </c>
      <c r="V39" s="15">
        <v>7</v>
      </c>
      <c r="W39" s="17">
        <f>SUM(N39:V39)</f>
        <v>40</v>
      </c>
      <c r="X39" s="18">
        <f>M39+W39</f>
        <v>86</v>
      </c>
      <c r="Y39" s="16">
        <f>IF(E39&gt;=10,10,E39)</f>
        <v>5</v>
      </c>
      <c r="Z39" s="16">
        <f>IF(F39&gt;=8,8,F39)</f>
        <v>4</v>
      </c>
      <c r="AA39" s="16">
        <f>IF(G39&gt;=6,6,G39)</f>
        <v>4</v>
      </c>
      <c r="AB39" s="16">
        <f>IF(I39&gt;=6,6,I39)</f>
        <v>3</v>
      </c>
      <c r="AC39" s="16">
        <f>IF(K39&gt;=10,10,K39)</f>
        <v>8</v>
      </c>
      <c r="AD39" s="16">
        <f>IF(L39&gt;=8,8,L39)</f>
        <v>5</v>
      </c>
      <c r="AE39" s="16">
        <f>IF(O39&gt;=8,8,O39)</f>
        <v>5</v>
      </c>
      <c r="AF39" s="16">
        <f>IF(P39&gt;=6,6,P39)</f>
        <v>3</v>
      </c>
      <c r="AG39" s="16">
        <f>IF(R39&gt;=10,10,R39)</f>
        <v>5</v>
      </c>
      <c r="AH39" s="16">
        <f>IF(S39&gt;=8,8,S39)</f>
        <v>5</v>
      </c>
      <c r="AI39" s="16">
        <f>IF(U39&gt;=6,6,U39)</f>
        <v>3</v>
      </c>
      <c r="AJ39" s="16">
        <f>IF(V39&gt;=10,10,V39)</f>
        <v>7</v>
      </c>
      <c r="AK39" s="19">
        <f>SUM(Y39:AJ39)</f>
        <v>57</v>
      </c>
      <c r="AL39" s="20">
        <f>(AK39*1.5-72)*0.8</f>
        <v>10.8</v>
      </c>
      <c r="AM39" s="21">
        <f>X39-AL39</f>
        <v>75.2</v>
      </c>
      <c r="AN39" s="65"/>
    </row>
    <row r="40" spans="1:40" ht="33" customHeight="1">
      <c r="A40" s="85" t="s">
        <v>23</v>
      </c>
      <c r="B40" s="87" t="s">
        <v>40</v>
      </c>
      <c r="C40" s="13" t="s">
        <v>77</v>
      </c>
      <c r="D40" s="14">
        <v>5</v>
      </c>
      <c r="E40" s="15">
        <v>4</v>
      </c>
      <c r="F40" s="31">
        <v>4</v>
      </c>
      <c r="G40" s="15">
        <v>4</v>
      </c>
      <c r="H40" s="15">
        <v>4</v>
      </c>
      <c r="I40" s="16">
        <v>4</v>
      </c>
      <c r="J40" s="16">
        <v>4</v>
      </c>
      <c r="K40" s="16">
        <v>5</v>
      </c>
      <c r="L40" s="16">
        <v>4</v>
      </c>
      <c r="M40" s="17">
        <f>SUM(D40:L40)</f>
        <v>38</v>
      </c>
      <c r="N40" s="15">
        <v>5</v>
      </c>
      <c r="O40" s="15">
        <v>4</v>
      </c>
      <c r="P40" s="15">
        <v>3</v>
      </c>
      <c r="Q40" s="15">
        <v>5</v>
      </c>
      <c r="R40" s="15">
        <v>5</v>
      </c>
      <c r="S40" s="15">
        <v>5</v>
      </c>
      <c r="T40" s="15">
        <v>5</v>
      </c>
      <c r="U40" s="15">
        <v>4</v>
      </c>
      <c r="V40" s="15">
        <v>5</v>
      </c>
      <c r="W40" s="17">
        <f>SUM(N40:V40)</f>
        <v>41</v>
      </c>
      <c r="X40" s="18">
        <f>M40+W40</f>
        <v>79</v>
      </c>
      <c r="Y40" s="16">
        <f>IF(E40&gt;=10,10,E40)</f>
        <v>4</v>
      </c>
      <c r="Z40" s="16">
        <f>IF(F40&gt;=8,8,F40)</f>
        <v>4</v>
      </c>
      <c r="AA40" s="16">
        <f>IF(G40&gt;=6,6,G40)</f>
        <v>4</v>
      </c>
      <c r="AB40" s="16">
        <f>IF(I40&gt;=6,6,I40)</f>
        <v>4</v>
      </c>
      <c r="AC40" s="16">
        <f>IF(K40&gt;=10,10,K40)</f>
        <v>5</v>
      </c>
      <c r="AD40" s="16">
        <f>IF(L40&gt;=8,8,L40)</f>
        <v>4</v>
      </c>
      <c r="AE40" s="16">
        <f>IF(O40&gt;=8,8,O40)</f>
        <v>4</v>
      </c>
      <c r="AF40" s="16">
        <f>IF(P40&gt;=6,6,P40)</f>
        <v>3</v>
      </c>
      <c r="AG40" s="16">
        <f>IF(R40&gt;=10,10,R40)</f>
        <v>5</v>
      </c>
      <c r="AH40" s="16">
        <f>IF(S40&gt;=8,8,S40)</f>
        <v>5</v>
      </c>
      <c r="AI40" s="16">
        <f>IF(U40&gt;=6,6,U40)</f>
        <v>4</v>
      </c>
      <c r="AJ40" s="16">
        <f>IF(V40&gt;=10,10,V40)</f>
        <v>5</v>
      </c>
      <c r="AK40" s="19">
        <f>SUM(Y40:AJ40)</f>
        <v>51</v>
      </c>
      <c r="AL40" s="20">
        <f>(AK40*1.5-72)*0.8</f>
        <v>3.6</v>
      </c>
      <c r="AM40" s="21">
        <f>X40-AL40</f>
        <v>75.4</v>
      </c>
      <c r="AN40" s="65"/>
    </row>
    <row r="41" spans="1:40" ht="33" customHeight="1">
      <c r="A41" s="86"/>
      <c r="B41" s="88"/>
      <c r="C41" s="13" t="s">
        <v>78</v>
      </c>
      <c r="D41" s="14">
        <v>6</v>
      </c>
      <c r="E41" s="15">
        <v>5</v>
      </c>
      <c r="F41" s="31">
        <v>4</v>
      </c>
      <c r="G41" s="15">
        <v>4</v>
      </c>
      <c r="H41" s="15">
        <v>5</v>
      </c>
      <c r="I41" s="16">
        <v>3</v>
      </c>
      <c r="J41" s="16">
        <v>5</v>
      </c>
      <c r="K41" s="16">
        <v>6</v>
      </c>
      <c r="L41" s="16">
        <v>4</v>
      </c>
      <c r="M41" s="17">
        <f>SUM(D41:L41)</f>
        <v>42</v>
      </c>
      <c r="N41" s="15">
        <v>5</v>
      </c>
      <c r="O41" s="15">
        <v>4</v>
      </c>
      <c r="P41" s="15">
        <v>4</v>
      </c>
      <c r="Q41" s="15">
        <v>4</v>
      </c>
      <c r="R41" s="15">
        <v>6</v>
      </c>
      <c r="S41" s="15">
        <v>5</v>
      </c>
      <c r="T41" s="15">
        <v>4</v>
      </c>
      <c r="U41" s="15">
        <v>4</v>
      </c>
      <c r="V41" s="15">
        <v>5</v>
      </c>
      <c r="W41" s="17">
        <f>SUM(N41:V41)</f>
        <v>41</v>
      </c>
      <c r="X41" s="18">
        <f>M41+W41</f>
        <v>83</v>
      </c>
      <c r="Y41" s="16">
        <f>IF(E41&gt;=10,10,E41)</f>
        <v>5</v>
      </c>
      <c r="Z41" s="16">
        <f>IF(F41&gt;=8,8,F41)</f>
        <v>4</v>
      </c>
      <c r="AA41" s="16">
        <f>IF(G41&gt;=6,6,G41)</f>
        <v>4</v>
      </c>
      <c r="AB41" s="16">
        <f>IF(I41&gt;=6,6,I41)</f>
        <v>3</v>
      </c>
      <c r="AC41" s="16">
        <f>IF(K41&gt;=10,10,K41)</f>
        <v>6</v>
      </c>
      <c r="AD41" s="16">
        <f>IF(L41&gt;=8,8,L41)</f>
        <v>4</v>
      </c>
      <c r="AE41" s="16">
        <f>IF(O41&gt;=8,8,O41)</f>
        <v>4</v>
      </c>
      <c r="AF41" s="16">
        <f>IF(P41&gt;=6,6,P41)</f>
        <v>4</v>
      </c>
      <c r="AG41" s="16">
        <f>IF(R41&gt;=10,10,R41)</f>
        <v>6</v>
      </c>
      <c r="AH41" s="16">
        <f>IF(S41&gt;=8,8,S41)</f>
        <v>5</v>
      </c>
      <c r="AI41" s="16">
        <f>IF(U41&gt;=6,6,U41)</f>
        <v>4</v>
      </c>
      <c r="AJ41" s="16">
        <f>IF(V41&gt;=10,10,V41)</f>
        <v>5</v>
      </c>
      <c r="AK41" s="19">
        <f>SUM(Y41:AJ41)</f>
        <v>54</v>
      </c>
      <c r="AL41" s="20">
        <f>(AK41*1.5-72)*0.8</f>
        <v>7.2</v>
      </c>
      <c r="AM41" s="21">
        <f>X41-AL41</f>
        <v>75.8</v>
      </c>
      <c r="AN41" s="65"/>
    </row>
    <row r="42" spans="1:40" ht="33" customHeight="1" thickBot="1">
      <c r="A42" s="68" t="s">
        <v>25</v>
      </c>
      <c r="B42" s="81" t="s">
        <v>40</v>
      </c>
      <c r="C42" s="70"/>
      <c r="D42" s="71">
        <v>5</v>
      </c>
      <c r="E42" s="72">
        <v>4</v>
      </c>
      <c r="F42" s="73">
        <v>4</v>
      </c>
      <c r="G42" s="72">
        <v>4</v>
      </c>
      <c r="H42" s="72">
        <v>4</v>
      </c>
      <c r="I42" s="74">
        <v>3</v>
      </c>
      <c r="J42" s="74">
        <v>4</v>
      </c>
      <c r="K42" s="74">
        <v>5</v>
      </c>
      <c r="L42" s="74">
        <v>4</v>
      </c>
      <c r="M42" s="75">
        <f>SUM(D42:L42)</f>
        <v>37</v>
      </c>
      <c r="N42" s="72">
        <v>5</v>
      </c>
      <c r="O42" s="72">
        <v>4</v>
      </c>
      <c r="P42" s="72">
        <v>3</v>
      </c>
      <c r="Q42" s="72">
        <v>4</v>
      </c>
      <c r="R42" s="72">
        <v>5</v>
      </c>
      <c r="S42" s="72">
        <v>5</v>
      </c>
      <c r="T42" s="72">
        <v>4</v>
      </c>
      <c r="U42" s="72">
        <v>4</v>
      </c>
      <c r="V42" s="72">
        <v>5</v>
      </c>
      <c r="W42" s="75">
        <f>SUM(N42:V42)</f>
        <v>39</v>
      </c>
      <c r="X42" s="76">
        <f>M42+W42</f>
        <v>76</v>
      </c>
      <c r="Y42" s="74">
        <f>IF(E42&gt;=10,10,E42)</f>
        <v>4</v>
      </c>
      <c r="Z42" s="74">
        <f>IF(F42&gt;=8,8,F42)</f>
        <v>4</v>
      </c>
      <c r="AA42" s="74">
        <f>IF(G42&gt;=6,6,G42)</f>
        <v>4</v>
      </c>
      <c r="AB42" s="74">
        <f>IF(I42&gt;=6,6,I42)</f>
        <v>3</v>
      </c>
      <c r="AC42" s="74">
        <f>IF(K42&gt;=10,10,K42)</f>
        <v>5</v>
      </c>
      <c r="AD42" s="74">
        <f>IF(L42&gt;=8,8,L42)</f>
        <v>4</v>
      </c>
      <c r="AE42" s="74">
        <f>IF(O42&gt;=8,8,O42)</f>
        <v>4</v>
      </c>
      <c r="AF42" s="74">
        <f>IF(P42&gt;=6,6,P42)</f>
        <v>3</v>
      </c>
      <c r="AG42" s="74">
        <f>IF(R42&gt;=10,10,R42)</f>
        <v>5</v>
      </c>
      <c r="AH42" s="74">
        <f>IF(S42&gt;=8,8,S42)</f>
        <v>5</v>
      </c>
      <c r="AI42" s="74">
        <f>IF(U42&gt;=6,6,U42)</f>
        <v>4</v>
      </c>
      <c r="AJ42" s="74">
        <f>IF(V42&gt;=10,10,V42)</f>
        <v>5</v>
      </c>
      <c r="AK42" s="77">
        <f>SUM(Y42:AJ42)</f>
        <v>50</v>
      </c>
      <c r="AL42" s="78">
        <f>(AK42*1.5-72)*0.8</f>
        <v>2.4000000000000004</v>
      </c>
      <c r="AM42" s="79">
        <f>X42-AL42</f>
        <v>73.6</v>
      </c>
      <c r="AN42" s="80"/>
    </row>
    <row r="43" spans="1:40" ht="33" customHeight="1">
      <c r="A43" s="89" t="s">
        <v>23</v>
      </c>
      <c r="B43" s="83" t="s">
        <v>41</v>
      </c>
      <c r="C43" s="54" t="s">
        <v>79</v>
      </c>
      <c r="D43" s="55">
        <v>5</v>
      </c>
      <c r="E43" s="56">
        <v>5</v>
      </c>
      <c r="F43" s="57">
        <v>5</v>
      </c>
      <c r="G43" s="56">
        <v>3</v>
      </c>
      <c r="H43" s="56">
        <v>4</v>
      </c>
      <c r="I43" s="58">
        <v>4</v>
      </c>
      <c r="J43" s="58">
        <v>4</v>
      </c>
      <c r="K43" s="58">
        <v>4</v>
      </c>
      <c r="L43" s="58">
        <v>4</v>
      </c>
      <c r="M43" s="59">
        <f>SUM(D43:L43)</f>
        <v>38</v>
      </c>
      <c r="N43" s="56">
        <v>4</v>
      </c>
      <c r="O43" s="56">
        <v>5</v>
      </c>
      <c r="P43" s="56">
        <v>3</v>
      </c>
      <c r="Q43" s="56">
        <v>4</v>
      </c>
      <c r="R43" s="56">
        <v>5</v>
      </c>
      <c r="S43" s="56">
        <v>5</v>
      </c>
      <c r="T43" s="56">
        <v>5</v>
      </c>
      <c r="U43" s="56">
        <v>3</v>
      </c>
      <c r="V43" s="56">
        <v>5</v>
      </c>
      <c r="W43" s="59">
        <f>SUM(N43:V43)</f>
        <v>39</v>
      </c>
      <c r="X43" s="60">
        <f>M43+W43</f>
        <v>77</v>
      </c>
      <c r="Y43" s="58">
        <f>IF(E43&gt;=10,10,E43)</f>
        <v>5</v>
      </c>
      <c r="Z43" s="58">
        <f>IF(F43&gt;=8,8,F43)</f>
        <v>5</v>
      </c>
      <c r="AA43" s="58">
        <f>IF(G43&gt;=6,6,G43)</f>
        <v>3</v>
      </c>
      <c r="AB43" s="58">
        <f>IF(I43&gt;=6,6,I43)</f>
        <v>4</v>
      </c>
      <c r="AC43" s="58">
        <f>IF(K43&gt;=10,10,K43)</f>
        <v>4</v>
      </c>
      <c r="AD43" s="58">
        <f>IF(L43&gt;=8,8,L43)</f>
        <v>4</v>
      </c>
      <c r="AE43" s="58">
        <f>IF(O43&gt;=8,8,O43)</f>
        <v>5</v>
      </c>
      <c r="AF43" s="58">
        <f>IF(P43&gt;=6,6,P43)</f>
        <v>3</v>
      </c>
      <c r="AG43" s="58">
        <f>IF(R43&gt;=10,10,R43)</f>
        <v>5</v>
      </c>
      <c r="AH43" s="58">
        <f>IF(S43&gt;=8,8,S43)</f>
        <v>5</v>
      </c>
      <c r="AI43" s="58">
        <f>IF(U43&gt;=6,6,U43)</f>
        <v>3</v>
      </c>
      <c r="AJ43" s="58">
        <f>IF(V43&gt;=10,10,V43)</f>
        <v>5</v>
      </c>
      <c r="AK43" s="61">
        <f>SUM(Y43:AJ43)</f>
        <v>51</v>
      </c>
      <c r="AL43" s="62">
        <f>(AK43*1.5-72)*0.8</f>
        <v>3.6</v>
      </c>
      <c r="AM43" s="63">
        <f>X43-AL43</f>
        <v>73.4</v>
      </c>
      <c r="AN43" s="64"/>
    </row>
    <row r="44" spans="1:40" ht="33" customHeight="1">
      <c r="A44" s="90"/>
      <c r="B44" s="84"/>
      <c r="C44" s="13" t="s">
        <v>80</v>
      </c>
      <c r="D44" s="14">
        <v>4</v>
      </c>
      <c r="E44" s="15">
        <v>6</v>
      </c>
      <c r="F44" s="31">
        <v>3</v>
      </c>
      <c r="G44" s="15">
        <v>3</v>
      </c>
      <c r="H44" s="15">
        <v>4</v>
      </c>
      <c r="I44" s="16">
        <v>3</v>
      </c>
      <c r="J44" s="16">
        <v>4</v>
      </c>
      <c r="K44" s="16">
        <v>5</v>
      </c>
      <c r="L44" s="16">
        <v>4</v>
      </c>
      <c r="M44" s="17">
        <f>SUM(D44:L44)</f>
        <v>36</v>
      </c>
      <c r="N44" s="15">
        <v>4</v>
      </c>
      <c r="O44" s="15">
        <v>5</v>
      </c>
      <c r="P44" s="15">
        <v>4</v>
      </c>
      <c r="Q44" s="15">
        <v>5</v>
      </c>
      <c r="R44" s="15">
        <v>5</v>
      </c>
      <c r="S44" s="15">
        <v>4</v>
      </c>
      <c r="T44" s="15">
        <v>4</v>
      </c>
      <c r="U44" s="15">
        <v>4</v>
      </c>
      <c r="V44" s="15">
        <v>5</v>
      </c>
      <c r="W44" s="17">
        <f>SUM(N44:V44)</f>
        <v>40</v>
      </c>
      <c r="X44" s="18">
        <f>M44+W44</f>
        <v>76</v>
      </c>
      <c r="Y44" s="16">
        <f>IF(E44&gt;=10,10,E44)</f>
        <v>6</v>
      </c>
      <c r="Z44" s="16">
        <f>IF(F44&gt;=8,8,F44)</f>
        <v>3</v>
      </c>
      <c r="AA44" s="16">
        <f>IF(G44&gt;=6,6,G44)</f>
        <v>3</v>
      </c>
      <c r="AB44" s="16">
        <f>IF(I44&gt;=6,6,I44)</f>
        <v>3</v>
      </c>
      <c r="AC44" s="16">
        <f>IF(K44&gt;=10,10,K44)</f>
        <v>5</v>
      </c>
      <c r="AD44" s="16">
        <f>IF(L44&gt;=8,8,L44)</f>
        <v>4</v>
      </c>
      <c r="AE44" s="16">
        <f>IF(O44&gt;=8,8,O44)</f>
        <v>5</v>
      </c>
      <c r="AF44" s="16">
        <f>IF(P44&gt;=6,6,P44)</f>
        <v>4</v>
      </c>
      <c r="AG44" s="16">
        <f>IF(R44&gt;=10,10,R44)</f>
        <v>5</v>
      </c>
      <c r="AH44" s="16">
        <f>IF(S44&gt;=8,8,S44)</f>
        <v>4</v>
      </c>
      <c r="AI44" s="16">
        <f>IF(U44&gt;=6,6,U44)</f>
        <v>4</v>
      </c>
      <c r="AJ44" s="16">
        <f>IF(V44&gt;=10,10,V44)</f>
        <v>5</v>
      </c>
      <c r="AK44" s="19">
        <f>SUM(Y44:AJ44)</f>
        <v>51</v>
      </c>
      <c r="AL44" s="20">
        <f>(AK44*1.5-72)*0.8</f>
        <v>3.6</v>
      </c>
      <c r="AM44" s="21">
        <f>X44-AL44</f>
        <v>72.4</v>
      </c>
      <c r="AN44" s="65"/>
    </row>
    <row r="45" spans="1:40" ht="33" customHeight="1">
      <c r="A45" s="66" t="s">
        <v>24</v>
      </c>
      <c r="B45" s="34" t="s">
        <v>41</v>
      </c>
      <c r="C45" s="13"/>
      <c r="D45" s="14">
        <v>4</v>
      </c>
      <c r="E45" s="15">
        <v>5</v>
      </c>
      <c r="F45" s="31">
        <v>3</v>
      </c>
      <c r="G45" s="15">
        <v>3</v>
      </c>
      <c r="H45" s="15">
        <v>4</v>
      </c>
      <c r="I45" s="16">
        <v>3</v>
      </c>
      <c r="J45" s="16">
        <v>4</v>
      </c>
      <c r="K45" s="16">
        <v>4</v>
      </c>
      <c r="L45" s="16">
        <v>4</v>
      </c>
      <c r="M45" s="17">
        <f>SUM(D45:L45)</f>
        <v>34</v>
      </c>
      <c r="N45" s="15">
        <v>4</v>
      </c>
      <c r="O45" s="15">
        <v>5</v>
      </c>
      <c r="P45" s="15">
        <v>3</v>
      </c>
      <c r="Q45" s="15">
        <v>4</v>
      </c>
      <c r="R45" s="15">
        <v>5</v>
      </c>
      <c r="S45" s="15">
        <v>4</v>
      </c>
      <c r="T45" s="15">
        <v>4</v>
      </c>
      <c r="U45" s="15">
        <v>3</v>
      </c>
      <c r="V45" s="15">
        <v>5</v>
      </c>
      <c r="W45" s="17">
        <f>SUM(N45:V45)</f>
        <v>37</v>
      </c>
      <c r="X45" s="18">
        <f>M45+W45</f>
        <v>71</v>
      </c>
      <c r="Y45" s="16">
        <f>IF(E45&gt;=10,10,E45)</f>
        <v>5</v>
      </c>
      <c r="Z45" s="16">
        <f>IF(F45&gt;=8,8,F45)</f>
        <v>3</v>
      </c>
      <c r="AA45" s="16">
        <f>IF(G45&gt;=6,6,G45)</f>
        <v>3</v>
      </c>
      <c r="AB45" s="16">
        <f>IF(I45&gt;=6,6,I45)</f>
        <v>3</v>
      </c>
      <c r="AC45" s="16">
        <f>IF(K45&gt;=10,10,K45)</f>
        <v>4</v>
      </c>
      <c r="AD45" s="16">
        <f>IF(L45&gt;=8,8,L45)</f>
        <v>4</v>
      </c>
      <c r="AE45" s="16">
        <f>IF(O45&gt;=8,8,O45)</f>
        <v>5</v>
      </c>
      <c r="AF45" s="16">
        <f>IF(P45&gt;=6,6,P45)</f>
        <v>3</v>
      </c>
      <c r="AG45" s="16">
        <f>IF(R45&gt;=10,10,R45)</f>
        <v>5</v>
      </c>
      <c r="AH45" s="16">
        <f>IF(S45&gt;=8,8,S45)</f>
        <v>4</v>
      </c>
      <c r="AI45" s="16">
        <f>IF(U45&gt;=6,6,U45)</f>
        <v>3</v>
      </c>
      <c r="AJ45" s="16">
        <f>IF(V45&gt;=10,10,V45)</f>
        <v>5</v>
      </c>
      <c r="AK45" s="19">
        <f>SUM(Y45:AJ45)</f>
        <v>47</v>
      </c>
      <c r="AL45" s="20">
        <f>(AK45*1.5-72)*0.8</f>
        <v>-1.2000000000000002</v>
      </c>
      <c r="AM45" s="21">
        <f>X45-AL45</f>
        <v>72.2</v>
      </c>
      <c r="AN45" s="65"/>
    </row>
    <row r="46" spans="1:40" ht="33" customHeight="1">
      <c r="A46" s="85" t="s">
        <v>23</v>
      </c>
      <c r="B46" s="87" t="s">
        <v>42</v>
      </c>
      <c r="C46" s="13" t="s">
        <v>81</v>
      </c>
      <c r="D46" s="14">
        <v>5</v>
      </c>
      <c r="E46" s="15">
        <v>6</v>
      </c>
      <c r="F46" s="31">
        <v>4</v>
      </c>
      <c r="G46" s="15">
        <v>4</v>
      </c>
      <c r="H46" s="15">
        <v>4</v>
      </c>
      <c r="I46" s="16">
        <v>3</v>
      </c>
      <c r="J46" s="16">
        <v>3</v>
      </c>
      <c r="K46" s="16">
        <v>5</v>
      </c>
      <c r="L46" s="16">
        <v>4</v>
      </c>
      <c r="M46" s="17">
        <f>SUM(D46:L46)</f>
        <v>38</v>
      </c>
      <c r="N46" s="15">
        <v>4</v>
      </c>
      <c r="O46" s="15">
        <v>5</v>
      </c>
      <c r="P46" s="15">
        <v>4</v>
      </c>
      <c r="Q46" s="15">
        <v>5</v>
      </c>
      <c r="R46" s="15">
        <v>5</v>
      </c>
      <c r="S46" s="15">
        <v>5</v>
      </c>
      <c r="T46" s="15">
        <v>4</v>
      </c>
      <c r="U46" s="15">
        <v>3</v>
      </c>
      <c r="V46" s="15">
        <v>5</v>
      </c>
      <c r="W46" s="17">
        <f>SUM(N46:V46)</f>
        <v>40</v>
      </c>
      <c r="X46" s="18">
        <f>M46+W46</f>
        <v>78</v>
      </c>
      <c r="Y46" s="16">
        <f>IF(E46&gt;=10,10,E46)</f>
        <v>6</v>
      </c>
      <c r="Z46" s="16">
        <f>IF(F46&gt;=8,8,F46)</f>
        <v>4</v>
      </c>
      <c r="AA46" s="16">
        <f>IF(G46&gt;=6,6,G46)</f>
        <v>4</v>
      </c>
      <c r="AB46" s="16">
        <f>IF(I46&gt;=6,6,I46)</f>
        <v>3</v>
      </c>
      <c r="AC46" s="16">
        <f>IF(K46&gt;=10,10,K46)</f>
        <v>5</v>
      </c>
      <c r="AD46" s="16">
        <f>IF(L46&gt;=8,8,L46)</f>
        <v>4</v>
      </c>
      <c r="AE46" s="16">
        <f>IF(O46&gt;=8,8,O46)</f>
        <v>5</v>
      </c>
      <c r="AF46" s="16">
        <f>IF(P46&gt;=6,6,P46)</f>
        <v>4</v>
      </c>
      <c r="AG46" s="16">
        <f>IF(R46&gt;=10,10,R46)</f>
        <v>5</v>
      </c>
      <c r="AH46" s="16">
        <f>IF(S46&gt;=8,8,S46)</f>
        <v>5</v>
      </c>
      <c r="AI46" s="16">
        <f>IF(U46&gt;=6,6,U46)</f>
        <v>3</v>
      </c>
      <c r="AJ46" s="16">
        <f>IF(V46&gt;=10,10,V46)</f>
        <v>5</v>
      </c>
      <c r="AK46" s="19">
        <f>SUM(Y46:AJ46)</f>
        <v>53</v>
      </c>
      <c r="AL46" s="20">
        <f>(AK46*1.5-72)*0.8</f>
        <v>6</v>
      </c>
      <c r="AM46" s="21">
        <f>X46-AL46</f>
        <v>72</v>
      </c>
      <c r="AN46" s="65"/>
    </row>
    <row r="47" spans="1:40" ht="33" customHeight="1">
      <c r="A47" s="86"/>
      <c r="B47" s="88"/>
      <c r="C47" s="13" t="s">
        <v>82</v>
      </c>
      <c r="D47" s="14">
        <v>5</v>
      </c>
      <c r="E47" s="15">
        <v>4</v>
      </c>
      <c r="F47" s="31">
        <v>5</v>
      </c>
      <c r="G47" s="15">
        <v>4</v>
      </c>
      <c r="H47" s="15">
        <v>5</v>
      </c>
      <c r="I47" s="16">
        <v>2</v>
      </c>
      <c r="J47" s="16">
        <v>4</v>
      </c>
      <c r="K47" s="16">
        <v>5</v>
      </c>
      <c r="L47" s="16">
        <v>4</v>
      </c>
      <c r="M47" s="17">
        <f>SUM(D47:L47)</f>
        <v>38</v>
      </c>
      <c r="N47" s="15">
        <v>5</v>
      </c>
      <c r="O47" s="15">
        <v>4</v>
      </c>
      <c r="P47" s="15">
        <v>3</v>
      </c>
      <c r="Q47" s="15">
        <v>3</v>
      </c>
      <c r="R47" s="15">
        <v>4</v>
      </c>
      <c r="S47" s="15">
        <v>5</v>
      </c>
      <c r="T47" s="15">
        <v>5</v>
      </c>
      <c r="U47" s="15">
        <v>3</v>
      </c>
      <c r="V47" s="15">
        <v>7</v>
      </c>
      <c r="W47" s="17">
        <f>SUM(N47:V47)</f>
        <v>39</v>
      </c>
      <c r="X47" s="18">
        <f>M47+W47</f>
        <v>77</v>
      </c>
      <c r="Y47" s="16">
        <f>IF(E47&gt;=10,10,E47)</f>
        <v>4</v>
      </c>
      <c r="Z47" s="16">
        <f>IF(F47&gt;=8,8,F47)</f>
        <v>5</v>
      </c>
      <c r="AA47" s="16">
        <f>IF(G47&gt;=6,6,G47)</f>
        <v>4</v>
      </c>
      <c r="AB47" s="16">
        <f>IF(I47&gt;=6,6,I47)</f>
        <v>2</v>
      </c>
      <c r="AC47" s="16">
        <f>IF(K47&gt;=10,10,K47)</f>
        <v>5</v>
      </c>
      <c r="AD47" s="16">
        <f>IF(L47&gt;=8,8,L47)</f>
        <v>4</v>
      </c>
      <c r="AE47" s="16">
        <f>IF(O47&gt;=8,8,O47)</f>
        <v>4</v>
      </c>
      <c r="AF47" s="16">
        <f>IF(P47&gt;=6,6,P47)</f>
        <v>3</v>
      </c>
      <c r="AG47" s="16">
        <f>IF(R47&gt;=10,10,R47)</f>
        <v>4</v>
      </c>
      <c r="AH47" s="16">
        <f>IF(S47&gt;=8,8,S47)</f>
        <v>5</v>
      </c>
      <c r="AI47" s="16">
        <f>IF(U47&gt;=6,6,U47)</f>
        <v>3</v>
      </c>
      <c r="AJ47" s="16">
        <f>IF(V47&gt;=10,10,V47)</f>
        <v>7</v>
      </c>
      <c r="AK47" s="19">
        <f>SUM(Y47:AJ47)</f>
        <v>50</v>
      </c>
      <c r="AL47" s="20">
        <f>(AK47*1.5-72)*0.8</f>
        <v>2.4000000000000004</v>
      </c>
      <c r="AM47" s="21">
        <f>X47-AL47</f>
        <v>74.6</v>
      </c>
      <c r="AN47" s="65"/>
    </row>
    <row r="48" spans="1:40" ht="33" customHeight="1" thickBot="1">
      <c r="A48" s="68" t="s">
        <v>25</v>
      </c>
      <c r="B48" s="81" t="s">
        <v>43</v>
      </c>
      <c r="C48" s="70"/>
      <c r="D48" s="71">
        <v>5</v>
      </c>
      <c r="E48" s="72">
        <v>4</v>
      </c>
      <c r="F48" s="73">
        <v>4</v>
      </c>
      <c r="G48" s="72">
        <v>4</v>
      </c>
      <c r="H48" s="72">
        <v>4</v>
      </c>
      <c r="I48" s="74">
        <v>2</v>
      </c>
      <c r="J48" s="74">
        <v>3</v>
      </c>
      <c r="K48" s="74">
        <v>5</v>
      </c>
      <c r="L48" s="74">
        <v>4</v>
      </c>
      <c r="M48" s="75">
        <f>SUM(D48:L48)</f>
        <v>35</v>
      </c>
      <c r="N48" s="72">
        <v>4</v>
      </c>
      <c r="O48" s="72">
        <v>4</v>
      </c>
      <c r="P48" s="72">
        <v>3</v>
      </c>
      <c r="Q48" s="72">
        <v>3</v>
      </c>
      <c r="R48" s="72">
        <v>4</v>
      </c>
      <c r="S48" s="72">
        <v>5</v>
      </c>
      <c r="T48" s="72">
        <v>4</v>
      </c>
      <c r="U48" s="72">
        <v>3</v>
      </c>
      <c r="V48" s="72">
        <v>5</v>
      </c>
      <c r="W48" s="75">
        <f>SUM(N48:V48)</f>
        <v>35</v>
      </c>
      <c r="X48" s="76">
        <f>M48+W48</f>
        <v>70</v>
      </c>
      <c r="Y48" s="74">
        <f>IF(E48&gt;=10,10,E48)</f>
        <v>4</v>
      </c>
      <c r="Z48" s="74">
        <f>IF(F48&gt;=8,8,F48)</f>
        <v>4</v>
      </c>
      <c r="AA48" s="74">
        <f>IF(G48&gt;=6,6,G48)</f>
        <v>4</v>
      </c>
      <c r="AB48" s="74">
        <f>IF(I48&gt;=6,6,I48)</f>
        <v>2</v>
      </c>
      <c r="AC48" s="74">
        <f>IF(K48&gt;=10,10,K48)</f>
        <v>5</v>
      </c>
      <c r="AD48" s="74">
        <f>IF(L48&gt;=8,8,L48)</f>
        <v>4</v>
      </c>
      <c r="AE48" s="74">
        <f>IF(O48&gt;=8,8,O48)</f>
        <v>4</v>
      </c>
      <c r="AF48" s="74">
        <f>IF(P48&gt;=6,6,P48)</f>
        <v>3</v>
      </c>
      <c r="AG48" s="74">
        <f>IF(R48&gt;=10,10,R48)</f>
        <v>4</v>
      </c>
      <c r="AH48" s="74">
        <f>IF(S48&gt;=8,8,S48)</f>
        <v>5</v>
      </c>
      <c r="AI48" s="74">
        <f>IF(U48&gt;=6,6,U48)</f>
        <v>3</v>
      </c>
      <c r="AJ48" s="74">
        <f>IF(V48&gt;=10,10,V48)</f>
        <v>5</v>
      </c>
      <c r="AK48" s="77">
        <f>SUM(Y48:AJ48)</f>
        <v>47</v>
      </c>
      <c r="AL48" s="78">
        <f>(AK48*1.5-72)*0.8</f>
        <v>-1.2000000000000002</v>
      </c>
      <c r="AM48" s="79">
        <f>X48-AL48</f>
        <v>71.2</v>
      </c>
      <c r="AN48" s="80"/>
    </row>
    <row r="49" spans="1:40" ht="33" customHeight="1">
      <c r="A49" s="89" t="s">
        <v>23</v>
      </c>
      <c r="B49" s="83" t="s">
        <v>44</v>
      </c>
      <c r="C49" s="54" t="s">
        <v>83</v>
      </c>
      <c r="D49" s="55">
        <v>8</v>
      </c>
      <c r="E49" s="56">
        <v>7</v>
      </c>
      <c r="F49" s="57">
        <v>6</v>
      </c>
      <c r="G49" s="56">
        <v>5</v>
      </c>
      <c r="H49" s="56">
        <v>6</v>
      </c>
      <c r="I49" s="58">
        <v>6</v>
      </c>
      <c r="J49" s="58">
        <v>5</v>
      </c>
      <c r="K49" s="58">
        <v>6</v>
      </c>
      <c r="L49" s="58">
        <v>8</v>
      </c>
      <c r="M49" s="59">
        <f>SUM(D49:L49)</f>
        <v>57</v>
      </c>
      <c r="N49" s="56">
        <v>5</v>
      </c>
      <c r="O49" s="56">
        <v>8</v>
      </c>
      <c r="P49" s="56">
        <v>6</v>
      </c>
      <c r="Q49" s="56">
        <v>7</v>
      </c>
      <c r="R49" s="56">
        <v>9</v>
      </c>
      <c r="S49" s="56">
        <v>6</v>
      </c>
      <c r="T49" s="56">
        <v>5</v>
      </c>
      <c r="U49" s="56">
        <v>6</v>
      </c>
      <c r="V49" s="56">
        <v>8</v>
      </c>
      <c r="W49" s="59">
        <f>SUM(N49:V49)</f>
        <v>60</v>
      </c>
      <c r="X49" s="60">
        <f>M49+W49</f>
        <v>117</v>
      </c>
      <c r="Y49" s="58">
        <f>IF(E49&gt;=10,10,E49)</f>
        <v>7</v>
      </c>
      <c r="Z49" s="58">
        <f>IF(F49&gt;=8,8,F49)</f>
        <v>6</v>
      </c>
      <c r="AA49" s="58">
        <f>IF(G49&gt;=6,6,G49)</f>
        <v>5</v>
      </c>
      <c r="AB49" s="58">
        <f>IF(I49&gt;=6,6,I49)</f>
        <v>6</v>
      </c>
      <c r="AC49" s="58">
        <f>IF(K49&gt;=10,10,K49)</f>
        <v>6</v>
      </c>
      <c r="AD49" s="58">
        <f>IF(L49&gt;=8,8,L49)</f>
        <v>8</v>
      </c>
      <c r="AE49" s="58">
        <f>IF(O49&gt;=8,8,O49)</f>
        <v>8</v>
      </c>
      <c r="AF49" s="58">
        <f>IF(P49&gt;=6,6,P49)</f>
        <v>6</v>
      </c>
      <c r="AG49" s="58">
        <f>IF(R49&gt;=10,10,R49)</f>
        <v>9</v>
      </c>
      <c r="AH49" s="58">
        <f>IF(S49&gt;=8,8,S49)</f>
        <v>6</v>
      </c>
      <c r="AI49" s="58">
        <f>IF(U49&gt;=6,6,U49)</f>
        <v>6</v>
      </c>
      <c r="AJ49" s="58">
        <f>IF(V49&gt;=10,10,V49)</f>
        <v>8</v>
      </c>
      <c r="AK49" s="61">
        <f>SUM(Y49:AJ49)</f>
        <v>81</v>
      </c>
      <c r="AL49" s="62">
        <v>24</v>
      </c>
      <c r="AM49" s="63">
        <f>X49-AL49</f>
        <v>93</v>
      </c>
      <c r="AN49" s="64"/>
    </row>
    <row r="50" spans="1:40" ht="33" customHeight="1">
      <c r="A50" s="90"/>
      <c r="B50" s="84"/>
      <c r="C50" s="13" t="s">
        <v>84</v>
      </c>
      <c r="D50" s="14"/>
      <c r="E50" s="15"/>
      <c r="F50" s="31"/>
      <c r="G50" s="15"/>
      <c r="H50" s="15"/>
      <c r="I50" s="16"/>
      <c r="J50" s="16"/>
      <c r="K50" s="16"/>
      <c r="L50" s="16"/>
      <c r="M50" s="17">
        <f>SUM(D50:L50)</f>
        <v>0</v>
      </c>
      <c r="N50" s="15"/>
      <c r="O50" s="15"/>
      <c r="P50" s="15"/>
      <c r="Q50" s="15"/>
      <c r="R50" s="15"/>
      <c r="S50" s="15"/>
      <c r="T50" s="15"/>
      <c r="U50" s="15"/>
      <c r="V50" s="15"/>
      <c r="W50" s="17">
        <f>SUM(N50:V50)</f>
        <v>0</v>
      </c>
      <c r="X50" s="18">
        <f>M50+W50</f>
        <v>0</v>
      </c>
      <c r="Y50" s="16">
        <f>IF(E50&gt;=10,10,E50)</f>
        <v>0</v>
      </c>
      <c r="Z50" s="16">
        <f>IF(F50&gt;=8,8,F50)</f>
        <v>0</v>
      </c>
      <c r="AA50" s="16">
        <f>IF(G50&gt;=6,6,G50)</f>
        <v>0</v>
      </c>
      <c r="AB50" s="16">
        <f>IF(I50&gt;=6,6,I50)</f>
        <v>0</v>
      </c>
      <c r="AC50" s="16">
        <f>IF(K50&gt;=10,10,K50)</f>
        <v>0</v>
      </c>
      <c r="AD50" s="16">
        <f>IF(L50&gt;=8,8,L50)</f>
        <v>0</v>
      </c>
      <c r="AE50" s="16">
        <f>IF(O50&gt;=8,8,O50)</f>
        <v>0</v>
      </c>
      <c r="AF50" s="16">
        <f>IF(P50&gt;=6,6,P50)</f>
        <v>0</v>
      </c>
      <c r="AG50" s="16">
        <f>IF(R50&gt;=10,10,R50)</f>
        <v>0</v>
      </c>
      <c r="AH50" s="16">
        <f>IF(S50&gt;=8,8,S50)</f>
        <v>0</v>
      </c>
      <c r="AI50" s="16">
        <f>IF(U50&gt;=6,6,U50)</f>
        <v>0</v>
      </c>
      <c r="AJ50" s="16">
        <f>IF(V50&gt;=10,10,V50)</f>
        <v>0</v>
      </c>
      <c r="AK50" s="19">
        <f>SUM(Y50:AJ50)</f>
        <v>0</v>
      </c>
      <c r="AL50" s="20">
        <f>(AK50*1.5-72)*0.8</f>
        <v>-57.6</v>
      </c>
      <c r="AM50" s="21">
        <f>X50-AL50</f>
        <v>57.6</v>
      </c>
      <c r="AN50" s="65"/>
    </row>
    <row r="51" spans="1:40" ht="33" customHeight="1">
      <c r="A51" s="66" t="s">
        <v>24</v>
      </c>
      <c r="B51" s="34" t="s">
        <v>44</v>
      </c>
      <c r="C51" s="13"/>
      <c r="D51" s="14">
        <v>8</v>
      </c>
      <c r="E51" s="15">
        <v>7</v>
      </c>
      <c r="F51" s="31">
        <v>6</v>
      </c>
      <c r="G51" s="15">
        <v>5</v>
      </c>
      <c r="H51" s="15">
        <v>6</v>
      </c>
      <c r="I51" s="16">
        <v>6</v>
      </c>
      <c r="J51" s="16">
        <v>5</v>
      </c>
      <c r="K51" s="16">
        <v>6</v>
      </c>
      <c r="L51" s="16">
        <v>8</v>
      </c>
      <c r="M51" s="17">
        <f>SUM(D51:L51)</f>
        <v>57</v>
      </c>
      <c r="N51" s="15">
        <v>5</v>
      </c>
      <c r="O51" s="15">
        <v>8</v>
      </c>
      <c r="P51" s="15">
        <v>6</v>
      </c>
      <c r="Q51" s="15">
        <v>7</v>
      </c>
      <c r="R51" s="15">
        <v>9</v>
      </c>
      <c r="S51" s="15">
        <v>6</v>
      </c>
      <c r="T51" s="15">
        <v>5</v>
      </c>
      <c r="U51" s="15">
        <v>6</v>
      </c>
      <c r="V51" s="15">
        <v>8</v>
      </c>
      <c r="W51" s="17">
        <f>SUM(N51:V51)</f>
        <v>60</v>
      </c>
      <c r="X51" s="18">
        <f>M51+W51</f>
        <v>117</v>
      </c>
      <c r="Y51" s="16">
        <f>IF(E51&gt;=10,10,E51)</f>
        <v>7</v>
      </c>
      <c r="Z51" s="16">
        <f>IF(F51&gt;=8,8,F51)</f>
        <v>6</v>
      </c>
      <c r="AA51" s="16">
        <f>IF(G51&gt;=6,6,G51)</f>
        <v>5</v>
      </c>
      <c r="AB51" s="16">
        <f>IF(I51&gt;=6,6,I51)</f>
        <v>6</v>
      </c>
      <c r="AC51" s="16">
        <f>IF(K51&gt;=10,10,K51)</f>
        <v>6</v>
      </c>
      <c r="AD51" s="16">
        <f>IF(L51&gt;=8,8,L51)</f>
        <v>8</v>
      </c>
      <c r="AE51" s="16">
        <f>IF(O51&gt;=8,8,O51)</f>
        <v>8</v>
      </c>
      <c r="AF51" s="16">
        <f>IF(P51&gt;=6,6,P51)</f>
        <v>6</v>
      </c>
      <c r="AG51" s="16">
        <f>IF(R51&gt;=10,10,R51)</f>
        <v>9</v>
      </c>
      <c r="AH51" s="16">
        <f>IF(S51&gt;=8,8,S51)</f>
        <v>6</v>
      </c>
      <c r="AI51" s="16">
        <f>IF(U51&gt;=6,6,U51)</f>
        <v>6</v>
      </c>
      <c r="AJ51" s="16">
        <f>IF(V51&gt;=10,10,V51)</f>
        <v>8</v>
      </c>
      <c r="AK51" s="19">
        <f>SUM(Y51:AJ51)</f>
        <v>81</v>
      </c>
      <c r="AL51" s="20">
        <v>24</v>
      </c>
      <c r="AM51" s="21">
        <f>X51-AL51</f>
        <v>93</v>
      </c>
      <c r="AN51" s="65"/>
    </row>
    <row r="52" spans="1:47" ht="33" customHeight="1">
      <c r="A52" s="85" t="s">
        <v>23</v>
      </c>
      <c r="B52" s="87" t="s">
        <v>45</v>
      </c>
      <c r="C52" s="13" t="s">
        <v>85</v>
      </c>
      <c r="D52" s="14">
        <v>6</v>
      </c>
      <c r="E52" s="15">
        <v>6</v>
      </c>
      <c r="F52" s="31">
        <v>4</v>
      </c>
      <c r="G52" s="15">
        <v>5</v>
      </c>
      <c r="H52" s="15">
        <v>7</v>
      </c>
      <c r="I52" s="16">
        <v>3</v>
      </c>
      <c r="J52" s="16">
        <v>5</v>
      </c>
      <c r="K52" s="16">
        <v>9</v>
      </c>
      <c r="L52" s="16">
        <v>7</v>
      </c>
      <c r="M52" s="17">
        <f>SUM(D52:L52)</f>
        <v>52</v>
      </c>
      <c r="N52" s="15">
        <v>8</v>
      </c>
      <c r="O52" s="15">
        <v>7</v>
      </c>
      <c r="P52" s="15">
        <v>5</v>
      </c>
      <c r="Q52" s="15">
        <v>7</v>
      </c>
      <c r="R52" s="15">
        <v>7</v>
      </c>
      <c r="S52" s="15">
        <v>6</v>
      </c>
      <c r="T52" s="15">
        <v>5</v>
      </c>
      <c r="U52" s="15">
        <v>6</v>
      </c>
      <c r="V52" s="15">
        <v>7</v>
      </c>
      <c r="W52" s="17">
        <f>SUM(N52:V52)</f>
        <v>58</v>
      </c>
      <c r="X52" s="18">
        <f>M52+W52</f>
        <v>110</v>
      </c>
      <c r="Y52" s="16">
        <f>IF(E52&gt;=10,10,E52)</f>
        <v>6</v>
      </c>
      <c r="Z52" s="16">
        <f>IF(F52&gt;=8,8,F52)</f>
        <v>4</v>
      </c>
      <c r="AA52" s="16">
        <f>IF(G52&gt;=6,6,G52)</f>
        <v>5</v>
      </c>
      <c r="AB52" s="16">
        <f>IF(I52&gt;=6,6,I52)</f>
        <v>3</v>
      </c>
      <c r="AC52" s="16">
        <f>IF(K52&gt;=10,10,K52)</f>
        <v>9</v>
      </c>
      <c r="AD52" s="16">
        <f>IF(L52&gt;=8,8,L52)</f>
        <v>7</v>
      </c>
      <c r="AE52" s="16">
        <f>IF(O52&gt;=8,8,O52)</f>
        <v>7</v>
      </c>
      <c r="AF52" s="16">
        <f>IF(P52&gt;=6,6,P52)</f>
        <v>5</v>
      </c>
      <c r="AG52" s="16">
        <f>IF(R52&gt;=10,10,R52)</f>
        <v>7</v>
      </c>
      <c r="AH52" s="16">
        <f>IF(S52&gt;=8,8,S52)</f>
        <v>6</v>
      </c>
      <c r="AI52" s="16">
        <f>IF(U52&gt;=6,6,U52)</f>
        <v>6</v>
      </c>
      <c r="AJ52" s="16">
        <f>IF(V52&gt;=10,10,V52)</f>
        <v>7</v>
      </c>
      <c r="AK52" s="19">
        <f>SUM(Y52:AJ52)</f>
        <v>72</v>
      </c>
      <c r="AL52" s="20">
        <v>24</v>
      </c>
      <c r="AM52" s="21">
        <f>X52-AL52</f>
        <v>86</v>
      </c>
      <c r="AN52" s="65"/>
      <c r="AO52" s="6"/>
      <c r="AP52" s="6"/>
      <c r="AQ52" s="6"/>
      <c r="AR52" s="6"/>
      <c r="AS52" s="6"/>
      <c r="AT52" s="6"/>
      <c r="AU52" s="12"/>
    </row>
    <row r="53" spans="1:40" ht="33" customHeight="1">
      <c r="A53" s="86"/>
      <c r="B53" s="88"/>
      <c r="C53" s="13" t="s">
        <v>86</v>
      </c>
      <c r="D53" s="14">
        <v>5</v>
      </c>
      <c r="E53" s="15">
        <v>6</v>
      </c>
      <c r="F53" s="31">
        <v>6</v>
      </c>
      <c r="G53" s="15">
        <v>4</v>
      </c>
      <c r="H53" s="15">
        <v>5</v>
      </c>
      <c r="I53" s="16">
        <v>3</v>
      </c>
      <c r="J53" s="16">
        <v>5</v>
      </c>
      <c r="K53" s="16">
        <v>7</v>
      </c>
      <c r="L53" s="16">
        <v>5</v>
      </c>
      <c r="M53" s="17">
        <f>SUM(D53:L53)</f>
        <v>46</v>
      </c>
      <c r="N53" s="15">
        <v>5</v>
      </c>
      <c r="O53" s="15">
        <v>5</v>
      </c>
      <c r="P53" s="15">
        <v>4</v>
      </c>
      <c r="Q53" s="15">
        <v>6</v>
      </c>
      <c r="R53" s="15">
        <v>6</v>
      </c>
      <c r="S53" s="15">
        <v>5</v>
      </c>
      <c r="T53" s="15">
        <v>5</v>
      </c>
      <c r="U53" s="15">
        <v>6</v>
      </c>
      <c r="V53" s="15">
        <v>7</v>
      </c>
      <c r="W53" s="17">
        <f>SUM(N53:V53)</f>
        <v>49</v>
      </c>
      <c r="X53" s="18">
        <f>M53+W53</f>
        <v>95</v>
      </c>
      <c r="Y53" s="16">
        <f>IF(E53&gt;=10,10,E53)</f>
        <v>6</v>
      </c>
      <c r="Z53" s="16">
        <f>IF(F53&gt;=8,8,F53)</f>
        <v>6</v>
      </c>
      <c r="AA53" s="16">
        <f>IF(G53&gt;=6,6,G53)</f>
        <v>4</v>
      </c>
      <c r="AB53" s="16">
        <f>IF(I53&gt;=6,6,I53)</f>
        <v>3</v>
      </c>
      <c r="AC53" s="16">
        <f>IF(K53&gt;=10,10,K53)</f>
        <v>7</v>
      </c>
      <c r="AD53" s="16">
        <f>IF(L53&gt;=8,8,L53)</f>
        <v>5</v>
      </c>
      <c r="AE53" s="16">
        <f>IF(O53&gt;=8,8,O53)</f>
        <v>5</v>
      </c>
      <c r="AF53" s="16">
        <f>IF(P53&gt;=6,6,P53)</f>
        <v>4</v>
      </c>
      <c r="AG53" s="16">
        <f>IF(R53&gt;=10,10,R53)</f>
        <v>6</v>
      </c>
      <c r="AH53" s="16">
        <f>IF(S53&gt;=8,8,S53)</f>
        <v>5</v>
      </c>
      <c r="AI53" s="16">
        <f>IF(U53&gt;=6,6,U53)</f>
        <v>6</v>
      </c>
      <c r="AJ53" s="16">
        <f>IF(V53&gt;=10,10,V53)</f>
        <v>7</v>
      </c>
      <c r="AK53" s="19">
        <f>SUM(Y53:AJ53)</f>
        <v>64</v>
      </c>
      <c r="AL53" s="20">
        <f>(AK53*1.5-72)*0.8</f>
        <v>19.200000000000003</v>
      </c>
      <c r="AM53" s="21">
        <f>X53-AL53</f>
        <v>75.8</v>
      </c>
      <c r="AN53" s="65"/>
    </row>
    <row r="54" spans="1:40" ht="33" customHeight="1" thickBot="1">
      <c r="A54" s="68" t="s">
        <v>25</v>
      </c>
      <c r="B54" s="81" t="s">
        <v>45</v>
      </c>
      <c r="C54" s="70"/>
      <c r="D54" s="71">
        <v>5</v>
      </c>
      <c r="E54" s="72">
        <v>6</v>
      </c>
      <c r="F54" s="73">
        <v>4</v>
      </c>
      <c r="G54" s="72">
        <v>4</v>
      </c>
      <c r="H54" s="72">
        <v>5</v>
      </c>
      <c r="I54" s="74">
        <v>3</v>
      </c>
      <c r="J54" s="74">
        <v>5</v>
      </c>
      <c r="K54" s="74">
        <v>7</v>
      </c>
      <c r="L54" s="74">
        <v>5</v>
      </c>
      <c r="M54" s="75">
        <f>SUM(D54:L54)</f>
        <v>44</v>
      </c>
      <c r="N54" s="72">
        <v>5</v>
      </c>
      <c r="O54" s="72">
        <v>5</v>
      </c>
      <c r="P54" s="72">
        <v>4</v>
      </c>
      <c r="Q54" s="72">
        <v>6</v>
      </c>
      <c r="R54" s="72">
        <v>6</v>
      </c>
      <c r="S54" s="72">
        <v>5</v>
      </c>
      <c r="T54" s="72">
        <v>5</v>
      </c>
      <c r="U54" s="72">
        <v>6</v>
      </c>
      <c r="V54" s="72">
        <v>7</v>
      </c>
      <c r="W54" s="75">
        <f>SUM(N54:V54)</f>
        <v>49</v>
      </c>
      <c r="X54" s="76">
        <f>M54+W54</f>
        <v>93</v>
      </c>
      <c r="Y54" s="74">
        <f>IF(E54&gt;=10,10,E54)</f>
        <v>6</v>
      </c>
      <c r="Z54" s="74">
        <f>IF(F54&gt;=8,8,F54)</f>
        <v>4</v>
      </c>
      <c r="AA54" s="74">
        <f>IF(G54&gt;=6,6,G54)</f>
        <v>4</v>
      </c>
      <c r="AB54" s="74">
        <f>IF(I54&gt;=6,6,I54)</f>
        <v>3</v>
      </c>
      <c r="AC54" s="74">
        <f>IF(K54&gt;=10,10,K54)</f>
        <v>7</v>
      </c>
      <c r="AD54" s="74">
        <f>IF(L54&gt;=8,8,L54)</f>
        <v>5</v>
      </c>
      <c r="AE54" s="74">
        <f>IF(O54&gt;=8,8,O54)</f>
        <v>5</v>
      </c>
      <c r="AF54" s="74">
        <f>IF(P54&gt;=6,6,P54)</f>
        <v>4</v>
      </c>
      <c r="AG54" s="74">
        <f>IF(R54&gt;=10,10,R54)</f>
        <v>6</v>
      </c>
      <c r="AH54" s="74">
        <f>IF(S54&gt;=8,8,S54)</f>
        <v>5</v>
      </c>
      <c r="AI54" s="74">
        <f>IF(U54&gt;=6,6,U54)</f>
        <v>6</v>
      </c>
      <c r="AJ54" s="74">
        <f>IF(V54&gt;=10,10,V54)</f>
        <v>7</v>
      </c>
      <c r="AK54" s="77">
        <f>SUM(Y54:AJ54)</f>
        <v>62</v>
      </c>
      <c r="AL54" s="78">
        <f>(AK54*1.5-72)*0.8</f>
        <v>16.8</v>
      </c>
      <c r="AM54" s="79">
        <f>X54-AL54</f>
        <v>76.2</v>
      </c>
      <c r="AN54" s="80"/>
    </row>
    <row r="55" spans="1:40" ht="33" customHeight="1">
      <c r="A55" s="89" t="s">
        <v>23</v>
      </c>
      <c r="B55" s="83" t="s">
        <v>46</v>
      </c>
      <c r="C55" s="54" t="s">
        <v>87</v>
      </c>
      <c r="D55" s="55">
        <v>4</v>
      </c>
      <c r="E55" s="56">
        <v>4</v>
      </c>
      <c r="F55" s="57">
        <v>5</v>
      </c>
      <c r="G55" s="56">
        <v>3</v>
      </c>
      <c r="H55" s="56">
        <v>4</v>
      </c>
      <c r="I55" s="58">
        <v>4</v>
      </c>
      <c r="J55" s="58">
        <v>5</v>
      </c>
      <c r="K55" s="58">
        <v>5</v>
      </c>
      <c r="L55" s="58">
        <v>5</v>
      </c>
      <c r="M55" s="59">
        <f>SUM(D55:L55)</f>
        <v>39</v>
      </c>
      <c r="N55" s="56">
        <v>5</v>
      </c>
      <c r="O55" s="56">
        <v>6</v>
      </c>
      <c r="P55" s="56">
        <v>4</v>
      </c>
      <c r="Q55" s="56">
        <v>6</v>
      </c>
      <c r="R55" s="56">
        <v>5</v>
      </c>
      <c r="S55" s="56">
        <v>5</v>
      </c>
      <c r="T55" s="56">
        <v>6</v>
      </c>
      <c r="U55" s="56">
        <v>4</v>
      </c>
      <c r="V55" s="56">
        <v>5</v>
      </c>
      <c r="W55" s="59">
        <f>SUM(N55:V55)</f>
        <v>46</v>
      </c>
      <c r="X55" s="60">
        <f>M55+W55</f>
        <v>85</v>
      </c>
      <c r="Y55" s="58">
        <f>IF(E55&gt;=10,10,E55)</f>
        <v>4</v>
      </c>
      <c r="Z55" s="58">
        <f>IF(F55&gt;=8,8,F55)</f>
        <v>5</v>
      </c>
      <c r="AA55" s="58">
        <f>IF(G55&gt;=6,6,G55)</f>
        <v>3</v>
      </c>
      <c r="AB55" s="58">
        <f>IF(I55&gt;=6,6,I55)</f>
        <v>4</v>
      </c>
      <c r="AC55" s="58">
        <f>IF(K55&gt;=10,10,K55)</f>
        <v>5</v>
      </c>
      <c r="AD55" s="58">
        <f>IF(L55&gt;=8,8,L55)</f>
        <v>5</v>
      </c>
      <c r="AE55" s="58">
        <f>IF(O55&gt;=8,8,O55)</f>
        <v>6</v>
      </c>
      <c r="AF55" s="58">
        <f>IF(P55&gt;=6,6,P55)</f>
        <v>4</v>
      </c>
      <c r="AG55" s="58">
        <f>IF(R55&gt;=10,10,R55)</f>
        <v>5</v>
      </c>
      <c r="AH55" s="58">
        <f>IF(S55&gt;=8,8,S55)</f>
        <v>5</v>
      </c>
      <c r="AI55" s="58">
        <f>IF(U55&gt;=6,6,U55)</f>
        <v>4</v>
      </c>
      <c r="AJ55" s="58">
        <f>IF(V55&gt;=10,10,V55)</f>
        <v>5</v>
      </c>
      <c r="AK55" s="61">
        <f>SUM(Y55:AJ55)</f>
        <v>55</v>
      </c>
      <c r="AL55" s="62">
        <f>(AK55*1.5-72)*0.8</f>
        <v>8.4</v>
      </c>
      <c r="AM55" s="63">
        <f>X55-AL55</f>
        <v>76.6</v>
      </c>
      <c r="AN55" s="64"/>
    </row>
    <row r="56" spans="1:40" ht="33" customHeight="1">
      <c r="A56" s="90"/>
      <c r="B56" s="84"/>
      <c r="C56" s="13" t="s">
        <v>88</v>
      </c>
      <c r="D56" s="14">
        <v>4</v>
      </c>
      <c r="E56" s="15">
        <v>5</v>
      </c>
      <c r="F56" s="31">
        <v>4</v>
      </c>
      <c r="G56" s="15">
        <v>4</v>
      </c>
      <c r="H56" s="15">
        <v>3</v>
      </c>
      <c r="I56" s="16">
        <v>3</v>
      </c>
      <c r="J56" s="16">
        <v>5</v>
      </c>
      <c r="K56" s="16">
        <v>7</v>
      </c>
      <c r="L56" s="16">
        <v>5</v>
      </c>
      <c r="M56" s="17">
        <f>SUM(D56:L56)</f>
        <v>40</v>
      </c>
      <c r="N56" s="15">
        <v>5</v>
      </c>
      <c r="O56" s="15">
        <v>5</v>
      </c>
      <c r="P56" s="15">
        <v>3</v>
      </c>
      <c r="Q56" s="15">
        <v>5</v>
      </c>
      <c r="R56" s="15">
        <v>5</v>
      </c>
      <c r="S56" s="15">
        <v>4</v>
      </c>
      <c r="T56" s="15">
        <v>4</v>
      </c>
      <c r="U56" s="15">
        <v>3</v>
      </c>
      <c r="V56" s="15">
        <v>5</v>
      </c>
      <c r="W56" s="17">
        <f>SUM(N56:V56)</f>
        <v>39</v>
      </c>
      <c r="X56" s="18">
        <f>M56+W56</f>
        <v>79</v>
      </c>
      <c r="Y56" s="16">
        <f>IF(E56&gt;=10,10,E56)</f>
        <v>5</v>
      </c>
      <c r="Z56" s="16">
        <f>IF(F56&gt;=8,8,F56)</f>
        <v>4</v>
      </c>
      <c r="AA56" s="16">
        <f>IF(G56&gt;=6,6,G56)</f>
        <v>4</v>
      </c>
      <c r="AB56" s="16">
        <f>IF(I56&gt;=6,6,I56)</f>
        <v>3</v>
      </c>
      <c r="AC56" s="16">
        <f>IF(K56&gt;=10,10,K56)</f>
        <v>7</v>
      </c>
      <c r="AD56" s="16">
        <f>IF(L56&gt;=8,8,L56)</f>
        <v>5</v>
      </c>
      <c r="AE56" s="16">
        <f>IF(O56&gt;=8,8,O56)</f>
        <v>5</v>
      </c>
      <c r="AF56" s="16">
        <f>IF(P56&gt;=6,6,P56)</f>
        <v>3</v>
      </c>
      <c r="AG56" s="16">
        <f>IF(R56&gt;=10,10,R56)</f>
        <v>5</v>
      </c>
      <c r="AH56" s="16">
        <f>IF(S56&gt;=8,8,S56)</f>
        <v>4</v>
      </c>
      <c r="AI56" s="16">
        <f>IF(U56&gt;=6,6,U56)</f>
        <v>3</v>
      </c>
      <c r="AJ56" s="16">
        <f>IF(V56&gt;=10,10,V56)</f>
        <v>5</v>
      </c>
      <c r="AK56" s="19">
        <f>SUM(Y56:AJ56)</f>
        <v>53</v>
      </c>
      <c r="AL56" s="20">
        <f>(AK56*1.5-72)*0.8</f>
        <v>6</v>
      </c>
      <c r="AM56" s="21">
        <f>X56-AL56</f>
        <v>73</v>
      </c>
      <c r="AN56" s="65"/>
    </row>
    <row r="57" spans="1:40" ht="33" customHeight="1">
      <c r="A57" s="66" t="s">
        <v>24</v>
      </c>
      <c r="B57" s="34" t="s">
        <v>46</v>
      </c>
      <c r="C57" s="13"/>
      <c r="D57" s="14">
        <v>4</v>
      </c>
      <c r="E57" s="15">
        <v>4</v>
      </c>
      <c r="F57" s="31">
        <v>4</v>
      </c>
      <c r="G57" s="15">
        <v>3</v>
      </c>
      <c r="H57" s="15">
        <v>3</v>
      </c>
      <c r="I57" s="16">
        <v>3</v>
      </c>
      <c r="J57" s="16">
        <v>5</v>
      </c>
      <c r="K57" s="16">
        <v>5</v>
      </c>
      <c r="L57" s="16">
        <v>5</v>
      </c>
      <c r="M57" s="17">
        <f>SUM(D57:L57)</f>
        <v>36</v>
      </c>
      <c r="N57" s="15">
        <v>5</v>
      </c>
      <c r="O57" s="15">
        <v>3</v>
      </c>
      <c r="P57" s="15">
        <v>3</v>
      </c>
      <c r="Q57" s="15">
        <v>5</v>
      </c>
      <c r="R57" s="15">
        <v>5</v>
      </c>
      <c r="S57" s="15">
        <v>4</v>
      </c>
      <c r="T57" s="15">
        <v>4</v>
      </c>
      <c r="U57" s="15">
        <v>3</v>
      </c>
      <c r="V57" s="15">
        <v>5</v>
      </c>
      <c r="W57" s="17">
        <f>SUM(N57:V57)</f>
        <v>37</v>
      </c>
      <c r="X57" s="18">
        <f>M57+W57</f>
        <v>73</v>
      </c>
      <c r="Y57" s="16">
        <f>IF(E57&gt;=10,10,E57)</f>
        <v>4</v>
      </c>
      <c r="Z57" s="16">
        <f>IF(F57&gt;=8,8,F57)</f>
        <v>4</v>
      </c>
      <c r="AA57" s="16">
        <f>IF(G57&gt;=6,6,G57)</f>
        <v>3</v>
      </c>
      <c r="AB57" s="16">
        <f>IF(I57&gt;=6,6,I57)</f>
        <v>3</v>
      </c>
      <c r="AC57" s="16">
        <f>IF(K57&gt;=10,10,K57)</f>
        <v>5</v>
      </c>
      <c r="AD57" s="16">
        <f>IF(L57&gt;=8,8,L57)</f>
        <v>5</v>
      </c>
      <c r="AE57" s="16">
        <f>IF(O57&gt;=8,8,O57)</f>
        <v>3</v>
      </c>
      <c r="AF57" s="16">
        <f>IF(P57&gt;=6,6,P57)</f>
        <v>3</v>
      </c>
      <c r="AG57" s="16">
        <f>IF(R57&gt;=10,10,R57)</f>
        <v>5</v>
      </c>
      <c r="AH57" s="16">
        <f>IF(S57&gt;=8,8,S57)</f>
        <v>4</v>
      </c>
      <c r="AI57" s="16">
        <f>IF(U57&gt;=6,6,U57)</f>
        <v>3</v>
      </c>
      <c r="AJ57" s="16">
        <f>IF(V57&gt;=10,10,V57)</f>
        <v>5</v>
      </c>
      <c r="AK57" s="19">
        <f>SUM(Y57:AJ57)</f>
        <v>47</v>
      </c>
      <c r="AL57" s="20">
        <f>(AK57*1.5-72)*0.8</f>
        <v>-1.2000000000000002</v>
      </c>
      <c r="AM57" s="21">
        <f>X57-AL57</f>
        <v>74.2</v>
      </c>
      <c r="AN57" s="65"/>
    </row>
    <row r="58" spans="1:40" ht="33" customHeight="1">
      <c r="A58" s="85" t="s">
        <v>23</v>
      </c>
      <c r="B58" s="87" t="s">
        <v>47</v>
      </c>
      <c r="C58" s="13" t="s">
        <v>89</v>
      </c>
      <c r="D58" s="14">
        <v>7</v>
      </c>
      <c r="E58" s="15">
        <v>6</v>
      </c>
      <c r="F58" s="31">
        <v>7</v>
      </c>
      <c r="G58" s="15">
        <v>4</v>
      </c>
      <c r="H58" s="15">
        <v>4</v>
      </c>
      <c r="I58" s="16">
        <v>3</v>
      </c>
      <c r="J58" s="16">
        <v>6</v>
      </c>
      <c r="K58" s="16">
        <v>7</v>
      </c>
      <c r="L58" s="16">
        <v>6</v>
      </c>
      <c r="M58" s="17">
        <f>SUM(D58:L58)</f>
        <v>50</v>
      </c>
      <c r="N58" s="15">
        <v>7</v>
      </c>
      <c r="O58" s="15">
        <v>6</v>
      </c>
      <c r="P58" s="15">
        <v>4</v>
      </c>
      <c r="Q58" s="15">
        <v>5</v>
      </c>
      <c r="R58" s="15">
        <v>5</v>
      </c>
      <c r="S58" s="15">
        <v>5</v>
      </c>
      <c r="T58" s="15">
        <v>5</v>
      </c>
      <c r="U58" s="15">
        <v>5</v>
      </c>
      <c r="V58" s="15">
        <v>6</v>
      </c>
      <c r="W58" s="17">
        <f>SUM(N58:V58)</f>
        <v>48</v>
      </c>
      <c r="X58" s="18">
        <f>M58+W58</f>
        <v>98</v>
      </c>
      <c r="Y58" s="16">
        <f>IF(E58&gt;=10,10,E58)</f>
        <v>6</v>
      </c>
      <c r="Z58" s="16">
        <f>IF(F58&gt;=8,8,F58)</f>
        <v>7</v>
      </c>
      <c r="AA58" s="16">
        <f>IF(G58&gt;=6,6,G58)</f>
        <v>4</v>
      </c>
      <c r="AB58" s="16">
        <f>IF(I58&gt;=6,6,I58)</f>
        <v>3</v>
      </c>
      <c r="AC58" s="16">
        <f>IF(K58&gt;=10,10,K58)</f>
        <v>7</v>
      </c>
      <c r="AD58" s="16">
        <f>IF(L58&gt;=8,8,L58)</f>
        <v>6</v>
      </c>
      <c r="AE58" s="16">
        <f>IF(O58&gt;=8,8,O58)</f>
        <v>6</v>
      </c>
      <c r="AF58" s="16">
        <f>IF(P58&gt;=6,6,P58)</f>
        <v>4</v>
      </c>
      <c r="AG58" s="16">
        <f>IF(R58&gt;=10,10,R58)</f>
        <v>5</v>
      </c>
      <c r="AH58" s="16">
        <f>IF(S58&gt;=8,8,S58)</f>
        <v>5</v>
      </c>
      <c r="AI58" s="16">
        <f>IF(U58&gt;=6,6,U58)</f>
        <v>5</v>
      </c>
      <c r="AJ58" s="16">
        <f>IF(V58&gt;=10,10,V58)</f>
        <v>6</v>
      </c>
      <c r="AK58" s="19">
        <f>SUM(Y58:AJ58)</f>
        <v>64</v>
      </c>
      <c r="AL58" s="20">
        <f>(AK58*1.5-72)*0.8</f>
        <v>19.200000000000003</v>
      </c>
      <c r="AM58" s="21">
        <f>X58-AL58</f>
        <v>78.8</v>
      </c>
      <c r="AN58" s="65"/>
    </row>
    <row r="59" spans="1:40" ht="33" customHeight="1">
      <c r="A59" s="86"/>
      <c r="B59" s="88"/>
      <c r="C59" s="13" t="s">
        <v>90</v>
      </c>
      <c r="D59" s="14">
        <v>7</v>
      </c>
      <c r="E59" s="15">
        <v>5</v>
      </c>
      <c r="F59" s="31">
        <v>5</v>
      </c>
      <c r="G59" s="15">
        <v>3</v>
      </c>
      <c r="H59" s="15">
        <v>5</v>
      </c>
      <c r="I59" s="16">
        <v>4</v>
      </c>
      <c r="J59" s="16">
        <v>4</v>
      </c>
      <c r="K59" s="16">
        <v>5</v>
      </c>
      <c r="L59" s="16">
        <v>4</v>
      </c>
      <c r="M59" s="17">
        <f>SUM(D59:L59)</f>
        <v>42</v>
      </c>
      <c r="N59" s="15">
        <v>4</v>
      </c>
      <c r="O59" s="15">
        <v>3</v>
      </c>
      <c r="P59" s="15">
        <v>3</v>
      </c>
      <c r="Q59" s="15">
        <v>5</v>
      </c>
      <c r="R59" s="15">
        <v>4</v>
      </c>
      <c r="S59" s="15">
        <v>5</v>
      </c>
      <c r="T59" s="15">
        <v>4</v>
      </c>
      <c r="U59" s="15">
        <v>5</v>
      </c>
      <c r="V59" s="15">
        <v>6</v>
      </c>
      <c r="W59" s="17">
        <f>SUM(N59:V59)</f>
        <v>39</v>
      </c>
      <c r="X59" s="18">
        <f>M59+W59</f>
        <v>81</v>
      </c>
      <c r="Y59" s="16">
        <f>IF(E59&gt;=10,10,E59)</f>
        <v>5</v>
      </c>
      <c r="Z59" s="16">
        <f>IF(F59&gt;=8,8,F59)</f>
        <v>5</v>
      </c>
      <c r="AA59" s="16">
        <f>IF(G59&gt;=6,6,G59)</f>
        <v>3</v>
      </c>
      <c r="AB59" s="16">
        <f>IF(I59&gt;=6,6,I59)</f>
        <v>4</v>
      </c>
      <c r="AC59" s="16">
        <f>IF(K59&gt;=10,10,K59)</f>
        <v>5</v>
      </c>
      <c r="AD59" s="16">
        <f>IF(L59&gt;=8,8,L59)</f>
        <v>4</v>
      </c>
      <c r="AE59" s="16">
        <f>IF(O59&gt;=8,8,O59)</f>
        <v>3</v>
      </c>
      <c r="AF59" s="16">
        <f>IF(P59&gt;=6,6,P59)</f>
        <v>3</v>
      </c>
      <c r="AG59" s="16">
        <f>IF(R59&gt;=10,10,R59)</f>
        <v>4</v>
      </c>
      <c r="AH59" s="16">
        <f>IF(S59&gt;=8,8,S59)</f>
        <v>5</v>
      </c>
      <c r="AI59" s="16">
        <f>IF(U59&gt;=6,6,U59)</f>
        <v>5</v>
      </c>
      <c r="AJ59" s="16">
        <f>IF(V59&gt;=10,10,V59)</f>
        <v>6</v>
      </c>
      <c r="AK59" s="19">
        <f>SUM(Y59:AJ59)</f>
        <v>52</v>
      </c>
      <c r="AL59" s="20">
        <f>(AK59*1.5-72)*0.8</f>
        <v>4.800000000000001</v>
      </c>
      <c r="AM59" s="21">
        <f>X59-AL59</f>
        <v>76.2</v>
      </c>
      <c r="AN59" s="65"/>
    </row>
    <row r="60" spans="1:40" ht="33" customHeight="1" thickBot="1">
      <c r="A60" s="68" t="s">
        <v>25</v>
      </c>
      <c r="B60" s="81" t="s">
        <v>47</v>
      </c>
      <c r="C60" s="70"/>
      <c r="D60" s="71">
        <v>7</v>
      </c>
      <c r="E60" s="72">
        <v>5</v>
      </c>
      <c r="F60" s="73">
        <v>5</v>
      </c>
      <c r="G60" s="72">
        <v>3</v>
      </c>
      <c r="H60" s="72">
        <v>4</v>
      </c>
      <c r="I60" s="74">
        <v>3</v>
      </c>
      <c r="J60" s="74">
        <v>4</v>
      </c>
      <c r="K60" s="74">
        <v>5</v>
      </c>
      <c r="L60" s="74">
        <v>4</v>
      </c>
      <c r="M60" s="75">
        <f>SUM(D60:L60)</f>
        <v>40</v>
      </c>
      <c r="N60" s="72">
        <v>4</v>
      </c>
      <c r="O60" s="72">
        <v>3</v>
      </c>
      <c r="P60" s="72">
        <v>3</v>
      </c>
      <c r="Q60" s="72">
        <v>5</v>
      </c>
      <c r="R60" s="72">
        <v>4</v>
      </c>
      <c r="S60" s="72">
        <v>5</v>
      </c>
      <c r="T60" s="72">
        <v>4</v>
      </c>
      <c r="U60" s="72">
        <v>5</v>
      </c>
      <c r="V60" s="72">
        <v>6</v>
      </c>
      <c r="W60" s="75">
        <f>SUM(N60:V60)</f>
        <v>39</v>
      </c>
      <c r="X60" s="76">
        <f>M60+W60</f>
        <v>79</v>
      </c>
      <c r="Y60" s="74">
        <f>IF(E60&gt;=10,10,E60)</f>
        <v>5</v>
      </c>
      <c r="Z60" s="74">
        <f>IF(F60&gt;=8,8,F60)</f>
        <v>5</v>
      </c>
      <c r="AA60" s="74">
        <f>IF(G60&gt;=6,6,G60)</f>
        <v>3</v>
      </c>
      <c r="AB60" s="74">
        <f>IF(I60&gt;=6,6,I60)</f>
        <v>3</v>
      </c>
      <c r="AC60" s="74">
        <f>IF(K60&gt;=10,10,K60)</f>
        <v>5</v>
      </c>
      <c r="AD60" s="74">
        <f>IF(L60&gt;=8,8,L60)</f>
        <v>4</v>
      </c>
      <c r="AE60" s="74">
        <f>IF(O60&gt;=8,8,O60)</f>
        <v>3</v>
      </c>
      <c r="AF60" s="74">
        <f>IF(P60&gt;=6,6,P60)</f>
        <v>3</v>
      </c>
      <c r="AG60" s="74">
        <f>IF(R60&gt;=10,10,R60)</f>
        <v>4</v>
      </c>
      <c r="AH60" s="74">
        <f>IF(S60&gt;=8,8,S60)</f>
        <v>5</v>
      </c>
      <c r="AI60" s="74">
        <f>IF(U60&gt;=6,6,U60)</f>
        <v>5</v>
      </c>
      <c r="AJ60" s="74">
        <f>IF(V60&gt;=10,10,V60)</f>
        <v>6</v>
      </c>
      <c r="AK60" s="77">
        <f>SUM(Y60:AJ60)</f>
        <v>51</v>
      </c>
      <c r="AL60" s="78">
        <f>(AK60*1.5-72)*0.8</f>
        <v>3.6</v>
      </c>
      <c r="AM60" s="79">
        <f>X60-AL60</f>
        <v>75.4</v>
      </c>
      <c r="AN60" s="80"/>
    </row>
    <row r="61" spans="1:40" ht="33" customHeight="1">
      <c r="A61" s="89" t="s">
        <v>23</v>
      </c>
      <c r="B61" s="83" t="s">
        <v>48</v>
      </c>
      <c r="C61" s="54" t="s">
        <v>91</v>
      </c>
      <c r="D61" s="55">
        <v>5</v>
      </c>
      <c r="E61" s="56">
        <v>5</v>
      </c>
      <c r="F61" s="57">
        <v>4</v>
      </c>
      <c r="G61" s="56">
        <v>3</v>
      </c>
      <c r="H61" s="56">
        <v>4</v>
      </c>
      <c r="I61" s="58">
        <v>3</v>
      </c>
      <c r="J61" s="58">
        <v>4</v>
      </c>
      <c r="K61" s="58">
        <v>5</v>
      </c>
      <c r="L61" s="58">
        <v>6</v>
      </c>
      <c r="M61" s="59">
        <f>SUM(D61:L61)</f>
        <v>39</v>
      </c>
      <c r="N61" s="56">
        <v>5</v>
      </c>
      <c r="O61" s="56">
        <v>6</v>
      </c>
      <c r="P61" s="56">
        <v>4</v>
      </c>
      <c r="Q61" s="56">
        <v>4</v>
      </c>
      <c r="R61" s="56">
        <v>6</v>
      </c>
      <c r="S61" s="56">
        <v>5</v>
      </c>
      <c r="T61" s="56">
        <v>4</v>
      </c>
      <c r="U61" s="56">
        <v>3</v>
      </c>
      <c r="V61" s="56">
        <v>6</v>
      </c>
      <c r="W61" s="59">
        <f>SUM(N61:V61)</f>
        <v>43</v>
      </c>
      <c r="X61" s="60">
        <f>M61+W61</f>
        <v>82</v>
      </c>
      <c r="Y61" s="58">
        <f>IF(E61&gt;=10,10,E61)</f>
        <v>5</v>
      </c>
      <c r="Z61" s="58">
        <f>IF(F61&gt;=8,8,F61)</f>
        <v>4</v>
      </c>
      <c r="AA61" s="58">
        <f>IF(G61&gt;=6,6,G61)</f>
        <v>3</v>
      </c>
      <c r="AB61" s="58">
        <f>IF(I61&gt;=6,6,I61)</f>
        <v>3</v>
      </c>
      <c r="AC61" s="58">
        <f>IF(K61&gt;=10,10,K61)</f>
        <v>5</v>
      </c>
      <c r="AD61" s="58">
        <f>IF(L61&gt;=8,8,L61)</f>
        <v>6</v>
      </c>
      <c r="AE61" s="58">
        <f>IF(O61&gt;=8,8,O61)</f>
        <v>6</v>
      </c>
      <c r="AF61" s="58">
        <f>IF(P61&gt;=6,6,P61)</f>
        <v>4</v>
      </c>
      <c r="AG61" s="58">
        <f>IF(R61&gt;=10,10,R61)</f>
        <v>6</v>
      </c>
      <c r="AH61" s="58">
        <f>IF(S61&gt;=8,8,S61)</f>
        <v>5</v>
      </c>
      <c r="AI61" s="58">
        <f>IF(U61&gt;=6,6,U61)</f>
        <v>3</v>
      </c>
      <c r="AJ61" s="58">
        <f>IF(V61&gt;=10,10,V61)</f>
        <v>6</v>
      </c>
      <c r="AK61" s="61">
        <f>SUM(Y61:AJ61)</f>
        <v>56</v>
      </c>
      <c r="AL61" s="62">
        <f>(AK61*1.5-72)*0.8</f>
        <v>9.600000000000001</v>
      </c>
      <c r="AM61" s="63">
        <f>X61-AL61</f>
        <v>72.4</v>
      </c>
      <c r="AN61" s="64"/>
    </row>
    <row r="62" spans="1:40" ht="33" customHeight="1">
      <c r="A62" s="90"/>
      <c r="B62" s="84"/>
      <c r="C62" s="13" t="s">
        <v>92</v>
      </c>
      <c r="D62" s="14">
        <v>6</v>
      </c>
      <c r="E62" s="15">
        <v>6</v>
      </c>
      <c r="F62" s="31">
        <v>5</v>
      </c>
      <c r="G62" s="15">
        <v>4</v>
      </c>
      <c r="H62" s="15">
        <v>5</v>
      </c>
      <c r="I62" s="16">
        <v>4</v>
      </c>
      <c r="J62" s="16">
        <v>5</v>
      </c>
      <c r="K62" s="16">
        <v>7</v>
      </c>
      <c r="L62" s="16">
        <v>6</v>
      </c>
      <c r="M62" s="17">
        <f>SUM(D62:L62)</f>
        <v>48</v>
      </c>
      <c r="N62" s="15">
        <v>5</v>
      </c>
      <c r="O62" s="15">
        <v>5</v>
      </c>
      <c r="P62" s="15">
        <v>3</v>
      </c>
      <c r="Q62" s="15">
        <v>7</v>
      </c>
      <c r="R62" s="15">
        <v>5</v>
      </c>
      <c r="S62" s="15">
        <v>6</v>
      </c>
      <c r="T62" s="15">
        <v>4</v>
      </c>
      <c r="U62" s="15">
        <v>5</v>
      </c>
      <c r="V62" s="15">
        <v>7</v>
      </c>
      <c r="W62" s="17">
        <f>SUM(N62:V62)</f>
        <v>47</v>
      </c>
      <c r="X62" s="18">
        <f>M62+W62</f>
        <v>95</v>
      </c>
      <c r="Y62" s="16">
        <f>IF(E62&gt;=10,10,E62)</f>
        <v>6</v>
      </c>
      <c r="Z62" s="16">
        <f>IF(F62&gt;=8,8,F62)</f>
        <v>5</v>
      </c>
      <c r="AA62" s="16">
        <f>IF(G62&gt;=6,6,G62)</f>
        <v>4</v>
      </c>
      <c r="AB62" s="16">
        <f>IF(I62&gt;=6,6,I62)</f>
        <v>4</v>
      </c>
      <c r="AC62" s="16">
        <f>IF(K62&gt;=10,10,K62)</f>
        <v>7</v>
      </c>
      <c r="AD62" s="16">
        <f>IF(L62&gt;=8,8,L62)</f>
        <v>6</v>
      </c>
      <c r="AE62" s="16">
        <f>IF(O62&gt;=8,8,O62)</f>
        <v>5</v>
      </c>
      <c r="AF62" s="16">
        <f>IF(P62&gt;=6,6,P62)</f>
        <v>3</v>
      </c>
      <c r="AG62" s="16">
        <f>IF(R62&gt;=10,10,R62)</f>
        <v>5</v>
      </c>
      <c r="AH62" s="16">
        <f>IF(S62&gt;=8,8,S62)</f>
        <v>6</v>
      </c>
      <c r="AI62" s="16">
        <f>IF(U62&gt;=6,6,U62)</f>
        <v>5</v>
      </c>
      <c r="AJ62" s="16">
        <f>IF(V62&gt;=10,10,V62)</f>
        <v>7</v>
      </c>
      <c r="AK62" s="19">
        <f>SUM(Y62:AJ62)</f>
        <v>63</v>
      </c>
      <c r="AL62" s="20">
        <f>(AK62*1.5-72)*0.8</f>
        <v>18</v>
      </c>
      <c r="AM62" s="21">
        <f>X62-AL62</f>
        <v>77</v>
      </c>
      <c r="AN62" s="65"/>
    </row>
    <row r="63" spans="1:40" ht="33" customHeight="1">
      <c r="A63" s="66" t="s">
        <v>24</v>
      </c>
      <c r="B63" s="34" t="s">
        <v>48</v>
      </c>
      <c r="C63" s="13"/>
      <c r="D63" s="14">
        <v>5</v>
      </c>
      <c r="E63" s="15">
        <v>5</v>
      </c>
      <c r="F63" s="31">
        <v>4</v>
      </c>
      <c r="G63" s="15">
        <v>3</v>
      </c>
      <c r="H63" s="15">
        <v>4</v>
      </c>
      <c r="I63" s="16">
        <v>3</v>
      </c>
      <c r="J63" s="16">
        <v>4</v>
      </c>
      <c r="K63" s="16">
        <v>5</v>
      </c>
      <c r="L63" s="16">
        <v>6</v>
      </c>
      <c r="M63" s="17">
        <f>SUM(D63:L63)</f>
        <v>39</v>
      </c>
      <c r="N63" s="15">
        <v>5</v>
      </c>
      <c r="O63" s="15">
        <v>5</v>
      </c>
      <c r="P63" s="15">
        <v>3</v>
      </c>
      <c r="Q63" s="15">
        <v>4</v>
      </c>
      <c r="R63" s="15">
        <v>5</v>
      </c>
      <c r="S63" s="15">
        <v>5</v>
      </c>
      <c r="T63" s="15">
        <v>4</v>
      </c>
      <c r="U63" s="15">
        <v>3</v>
      </c>
      <c r="V63" s="15">
        <v>6</v>
      </c>
      <c r="W63" s="17">
        <f>SUM(N63:V63)</f>
        <v>40</v>
      </c>
      <c r="X63" s="18">
        <f>M63+W63</f>
        <v>79</v>
      </c>
      <c r="Y63" s="16">
        <f>IF(E63&gt;=10,10,E63)</f>
        <v>5</v>
      </c>
      <c r="Z63" s="16">
        <f>IF(F63&gt;=8,8,F63)</f>
        <v>4</v>
      </c>
      <c r="AA63" s="16">
        <f>IF(G63&gt;=6,6,G63)</f>
        <v>3</v>
      </c>
      <c r="AB63" s="16">
        <f>IF(I63&gt;=6,6,I63)</f>
        <v>3</v>
      </c>
      <c r="AC63" s="16">
        <f>IF(K63&gt;=10,10,K63)</f>
        <v>5</v>
      </c>
      <c r="AD63" s="16">
        <f>IF(L63&gt;=8,8,L63)</f>
        <v>6</v>
      </c>
      <c r="AE63" s="16">
        <f>IF(O63&gt;=8,8,O63)</f>
        <v>5</v>
      </c>
      <c r="AF63" s="16">
        <f>IF(P63&gt;=6,6,P63)</f>
        <v>3</v>
      </c>
      <c r="AG63" s="16">
        <f>IF(R63&gt;=10,10,R63)</f>
        <v>5</v>
      </c>
      <c r="AH63" s="16">
        <f>IF(S63&gt;=8,8,S63)</f>
        <v>5</v>
      </c>
      <c r="AI63" s="16">
        <f>IF(U63&gt;=6,6,U63)</f>
        <v>3</v>
      </c>
      <c r="AJ63" s="16">
        <f>IF(V63&gt;=10,10,V63)</f>
        <v>6</v>
      </c>
      <c r="AK63" s="19">
        <f>SUM(Y63:AJ63)</f>
        <v>53</v>
      </c>
      <c r="AL63" s="20">
        <f>(AK63*1.5-72)*0.8</f>
        <v>6</v>
      </c>
      <c r="AM63" s="21">
        <f>X63-AL63</f>
        <v>73</v>
      </c>
      <c r="AN63" s="65"/>
    </row>
    <row r="64" spans="1:40" ht="33" customHeight="1">
      <c r="A64" s="85" t="s">
        <v>23</v>
      </c>
      <c r="B64" s="87" t="s">
        <v>49</v>
      </c>
      <c r="C64" s="13" t="s">
        <v>93</v>
      </c>
      <c r="D64" s="14">
        <v>5</v>
      </c>
      <c r="E64" s="15">
        <v>7</v>
      </c>
      <c r="F64" s="31">
        <v>5</v>
      </c>
      <c r="G64" s="15">
        <v>4</v>
      </c>
      <c r="H64" s="15">
        <v>5</v>
      </c>
      <c r="I64" s="16">
        <v>3</v>
      </c>
      <c r="J64" s="16">
        <v>5</v>
      </c>
      <c r="K64" s="16">
        <v>6</v>
      </c>
      <c r="L64" s="16">
        <v>5</v>
      </c>
      <c r="M64" s="17">
        <f>SUM(D64:L64)</f>
        <v>45</v>
      </c>
      <c r="N64" s="15">
        <v>6</v>
      </c>
      <c r="O64" s="15">
        <v>6</v>
      </c>
      <c r="P64" s="15">
        <v>3</v>
      </c>
      <c r="Q64" s="15">
        <v>4</v>
      </c>
      <c r="R64" s="15">
        <v>6</v>
      </c>
      <c r="S64" s="15">
        <v>4</v>
      </c>
      <c r="T64" s="15">
        <v>5</v>
      </c>
      <c r="U64" s="15">
        <v>6</v>
      </c>
      <c r="V64" s="15">
        <v>6</v>
      </c>
      <c r="W64" s="17">
        <f>SUM(N64:V64)</f>
        <v>46</v>
      </c>
      <c r="X64" s="18">
        <f>M64+W64</f>
        <v>91</v>
      </c>
      <c r="Y64" s="16">
        <f>IF(E64&gt;=10,10,E64)</f>
        <v>7</v>
      </c>
      <c r="Z64" s="16">
        <f>IF(F64&gt;=8,8,F64)</f>
        <v>5</v>
      </c>
      <c r="AA64" s="16">
        <f>IF(G64&gt;=6,6,G64)</f>
        <v>4</v>
      </c>
      <c r="AB64" s="16">
        <f>IF(I64&gt;=6,6,I64)</f>
        <v>3</v>
      </c>
      <c r="AC64" s="16">
        <f>IF(K64&gt;=10,10,K64)</f>
        <v>6</v>
      </c>
      <c r="AD64" s="16">
        <f>IF(L64&gt;=8,8,L64)</f>
        <v>5</v>
      </c>
      <c r="AE64" s="16">
        <f>IF(O64&gt;=8,8,O64)</f>
        <v>6</v>
      </c>
      <c r="AF64" s="16">
        <f>IF(P64&gt;=6,6,P64)</f>
        <v>3</v>
      </c>
      <c r="AG64" s="16">
        <f>IF(R64&gt;=10,10,R64)</f>
        <v>6</v>
      </c>
      <c r="AH64" s="16">
        <f>IF(S64&gt;=8,8,S64)</f>
        <v>4</v>
      </c>
      <c r="AI64" s="16">
        <f>IF(U64&gt;=6,6,U64)</f>
        <v>6</v>
      </c>
      <c r="AJ64" s="16">
        <f>IF(V64&gt;=10,10,V64)</f>
        <v>6</v>
      </c>
      <c r="AK64" s="19">
        <f>SUM(Y64:AJ64)</f>
        <v>61</v>
      </c>
      <c r="AL64" s="20">
        <f>(AK64*1.5-72)*0.8</f>
        <v>15.600000000000001</v>
      </c>
      <c r="AM64" s="21">
        <f>X64-AL64</f>
        <v>75.4</v>
      </c>
      <c r="AN64" s="65"/>
    </row>
    <row r="65" spans="1:40" ht="33" customHeight="1">
      <c r="A65" s="86"/>
      <c r="B65" s="88"/>
      <c r="C65" s="13" t="s">
        <v>94</v>
      </c>
      <c r="D65" s="14">
        <v>5</v>
      </c>
      <c r="E65" s="15">
        <v>5</v>
      </c>
      <c r="F65" s="31">
        <v>4</v>
      </c>
      <c r="G65" s="15">
        <v>4</v>
      </c>
      <c r="H65" s="15">
        <v>4</v>
      </c>
      <c r="I65" s="16">
        <v>3</v>
      </c>
      <c r="J65" s="16">
        <v>4</v>
      </c>
      <c r="K65" s="16">
        <v>6</v>
      </c>
      <c r="L65" s="16">
        <v>5</v>
      </c>
      <c r="M65" s="17">
        <f>SUM(D65:L65)</f>
        <v>40</v>
      </c>
      <c r="N65" s="15">
        <v>4</v>
      </c>
      <c r="O65" s="15">
        <v>4</v>
      </c>
      <c r="P65" s="15">
        <v>3</v>
      </c>
      <c r="Q65" s="15">
        <v>4</v>
      </c>
      <c r="R65" s="15">
        <v>6</v>
      </c>
      <c r="S65" s="15">
        <v>5</v>
      </c>
      <c r="T65" s="15">
        <v>4</v>
      </c>
      <c r="U65" s="15">
        <v>4</v>
      </c>
      <c r="V65" s="15">
        <v>5</v>
      </c>
      <c r="W65" s="17">
        <f>SUM(N65:V65)</f>
        <v>39</v>
      </c>
      <c r="X65" s="18">
        <f>M65+W65</f>
        <v>79</v>
      </c>
      <c r="Y65" s="16">
        <f>IF(E65&gt;=10,10,E65)</f>
        <v>5</v>
      </c>
      <c r="Z65" s="16">
        <f>IF(F65&gt;=8,8,F65)</f>
        <v>4</v>
      </c>
      <c r="AA65" s="16">
        <f>IF(G65&gt;=6,6,G65)</f>
        <v>4</v>
      </c>
      <c r="AB65" s="16">
        <f>IF(I65&gt;=6,6,I65)</f>
        <v>3</v>
      </c>
      <c r="AC65" s="16">
        <f>IF(K65&gt;=10,10,K65)</f>
        <v>6</v>
      </c>
      <c r="AD65" s="16">
        <f>IF(L65&gt;=8,8,L65)</f>
        <v>5</v>
      </c>
      <c r="AE65" s="16">
        <f>IF(O65&gt;=8,8,O65)</f>
        <v>4</v>
      </c>
      <c r="AF65" s="16">
        <f>IF(P65&gt;=6,6,P65)</f>
        <v>3</v>
      </c>
      <c r="AG65" s="16">
        <f>IF(R65&gt;=10,10,R65)</f>
        <v>6</v>
      </c>
      <c r="AH65" s="16">
        <f>IF(S65&gt;=8,8,S65)</f>
        <v>5</v>
      </c>
      <c r="AI65" s="16">
        <f>IF(U65&gt;=6,6,U65)</f>
        <v>4</v>
      </c>
      <c r="AJ65" s="16">
        <f>IF(V65&gt;=10,10,V65)</f>
        <v>5</v>
      </c>
      <c r="AK65" s="19">
        <f>SUM(Y65:AJ65)</f>
        <v>54</v>
      </c>
      <c r="AL65" s="20">
        <f>(AK65*1.5-72)*0.8</f>
        <v>7.2</v>
      </c>
      <c r="AM65" s="21">
        <f>X65-AL65</f>
        <v>71.8</v>
      </c>
      <c r="AN65" s="65"/>
    </row>
    <row r="66" spans="1:40" ht="33" customHeight="1" thickBot="1">
      <c r="A66" s="68" t="s">
        <v>25</v>
      </c>
      <c r="B66" s="81" t="s">
        <v>49</v>
      </c>
      <c r="C66" s="70"/>
      <c r="D66" s="71">
        <v>5</v>
      </c>
      <c r="E66" s="72">
        <v>5</v>
      </c>
      <c r="F66" s="73">
        <v>4</v>
      </c>
      <c r="G66" s="72">
        <v>4</v>
      </c>
      <c r="H66" s="72">
        <v>4</v>
      </c>
      <c r="I66" s="74">
        <v>3</v>
      </c>
      <c r="J66" s="74">
        <v>4</v>
      </c>
      <c r="K66" s="74">
        <v>6</v>
      </c>
      <c r="L66" s="74">
        <v>5</v>
      </c>
      <c r="M66" s="75">
        <f>SUM(D66:L66)</f>
        <v>40</v>
      </c>
      <c r="N66" s="72">
        <v>4</v>
      </c>
      <c r="O66" s="72">
        <v>4</v>
      </c>
      <c r="P66" s="72">
        <v>3</v>
      </c>
      <c r="Q66" s="72">
        <v>4</v>
      </c>
      <c r="R66" s="72">
        <v>6</v>
      </c>
      <c r="S66" s="72">
        <v>4</v>
      </c>
      <c r="T66" s="72">
        <v>4</v>
      </c>
      <c r="U66" s="72">
        <v>4</v>
      </c>
      <c r="V66" s="72">
        <v>5</v>
      </c>
      <c r="W66" s="75">
        <f>SUM(N66:V66)</f>
        <v>38</v>
      </c>
      <c r="X66" s="76">
        <f>M66+W66</f>
        <v>78</v>
      </c>
      <c r="Y66" s="74">
        <f>IF(E66&gt;=10,10,E66)</f>
        <v>5</v>
      </c>
      <c r="Z66" s="74">
        <f>IF(F66&gt;=8,8,F66)</f>
        <v>4</v>
      </c>
      <c r="AA66" s="74">
        <f>IF(G66&gt;=6,6,G66)</f>
        <v>4</v>
      </c>
      <c r="AB66" s="74">
        <f>IF(I66&gt;=6,6,I66)</f>
        <v>3</v>
      </c>
      <c r="AC66" s="74">
        <f>IF(K66&gt;=10,10,K66)</f>
        <v>6</v>
      </c>
      <c r="AD66" s="74">
        <f>IF(L66&gt;=8,8,L66)</f>
        <v>5</v>
      </c>
      <c r="AE66" s="74">
        <f>IF(O66&gt;=8,8,O66)</f>
        <v>4</v>
      </c>
      <c r="AF66" s="74">
        <f>IF(P66&gt;=6,6,P66)</f>
        <v>3</v>
      </c>
      <c r="AG66" s="74">
        <f>IF(R66&gt;=10,10,R66)</f>
        <v>6</v>
      </c>
      <c r="AH66" s="74">
        <f>IF(S66&gt;=8,8,S66)</f>
        <v>4</v>
      </c>
      <c r="AI66" s="74">
        <f>IF(U66&gt;=6,6,U66)</f>
        <v>4</v>
      </c>
      <c r="AJ66" s="74">
        <f>IF(V66&gt;=10,10,V66)</f>
        <v>5</v>
      </c>
      <c r="AK66" s="77">
        <f>SUM(Y66:AJ66)</f>
        <v>53</v>
      </c>
      <c r="AL66" s="78">
        <f>(AK66*1.5-72)*0.8</f>
        <v>6</v>
      </c>
      <c r="AM66" s="79">
        <f>X66-AL66</f>
        <v>72</v>
      </c>
      <c r="AN66" s="80"/>
    </row>
    <row r="67" spans="1:40" ht="33" customHeight="1">
      <c r="A67" s="89" t="s">
        <v>23</v>
      </c>
      <c r="B67" s="83" t="s">
        <v>100</v>
      </c>
      <c r="C67" s="54" t="s">
        <v>101</v>
      </c>
      <c r="D67" s="55">
        <v>6</v>
      </c>
      <c r="E67" s="56">
        <v>6</v>
      </c>
      <c r="F67" s="57">
        <v>7</v>
      </c>
      <c r="G67" s="56">
        <v>5</v>
      </c>
      <c r="H67" s="56">
        <v>7</v>
      </c>
      <c r="I67" s="58">
        <v>4</v>
      </c>
      <c r="J67" s="58">
        <v>6</v>
      </c>
      <c r="K67" s="58">
        <v>8</v>
      </c>
      <c r="L67" s="58">
        <v>5</v>
      </c>
      <c r="M67" s="59">
        <f>SUM(D67:L67)</f>
        <v>54</v>
      </c>
      <c r="N67" s="56">
        <v>7</v>
      </c>
      <c r="O67" s="56">
        <v>7</v>
      </c>
      <c r="P67" s="56">
        <v>5</v>
      </c>
      <c r="Q67" s="56">
        <v>7</v>
      </c>
      <c r="R67" s="56">
        <v>7</v>
      </c>
      <c r="S67" s="56">
        <v>6</v>
      </c>
      <c r="T67" s="56">
        <v>6</v>
      </c>
      <c r="U67" s="56">
        <v>5</v>
      </c>
      <c r="V67" s="56">
        <v>10</v>
      </c>
      <c r="W67" s="59">
        <f>SUM(N67:V67)</f>
        <v>60</v>
      </c>
      <c r="X67" s="60">
        <f>M67+W67</f>
        <v>114</v>
      </c>
      <c r="Y67" s="58">
        <f>IF(E67&gt;=10,10,E67)</f>
        <v>6</v>
      </c>
      <c r="Z67" s="58">
        <f>IF(F67&gt;=8,8,F67)</f>
        <v>7</v>
      </c>
      <c r="AA67" s="58">
        <f>IF(G67&gt;=6,6,G67)</f>
        <v>5</v>
      </c>
      <c r="AB67" s="58">
        <f>IF(I67&gt;=6,6,I67)</f>
        <v>4</v>
      </c>
      <c r="AC67" s="58">
        <f>IF(K67&gt;=10,10,K67)</f>
        <v>8</v>
      </c>
      <c r="AD67" s="58">
        <f>IF(L67&gt;=8,8,L67)</f>
        <v>5</v>
      </c>
      <c r="AE67" s="58">
        <f>IF(O67&gt;=8,8,O67)</f>
        <v>7</v>
      </c>
      <c r="AF67" s="58">
        <f>IF(P67&gt;=6,6,P67)</f>
        <v>5</v>
      </c>
      <c r="AG67" s="58">
        <f>IF(R67&gt;=10,10,R67)</f>
        <v>7</v>
      </c>
      <c r="AH67" s="58">
        <f>IF(S67&gt;=8,8,S67)</f>
        <v>6</v>
      </c>
      <c r="AI67" s="58">
        <f>IF(U67&gt;=6,6,U67)</f>
        <v>5</v>
      </c>
      <c r="AJ67" s="58">
        <f>IF(V67&gt;=10,10,V67)</f>
        <v>10</v>
      </c>
      <c r="AK67" s="61">
        <f>SUM(Y67:AJ67)</f>
        <v>75</v>
      </c>
      <c r="AL67" s="62">
        <v>24</v>
      </c>
      <c r="AM67" s="63">
        <f>X67-AL67</f>
        <v>90</v>
      </c>
      <c r="AN67" s="64"/>
    </row>
    <row r="68" spans="1:40" ht="33" customHeight="1">
      <c r="A68" s="90"/>
      <c r="B68" s="84"/>
      <c r="C68" s="13" t="s">
        <v>102</v>
      </c>
      <c r="D68" s="14"/>
      <c r="E68" s="15"/>
      <c r="F68" s="31"/>
      <c r="G68" s="15"/>
      <c r="H68" s="15"/>
      <c r="I68" s="16"/>
      <c r="J68" s="16"/>
      <c r="K68" s="16"/>
      <c r="L68" s="16"/>
      <c r="M68" s="17">
        <f>SUM(D68:L68)</f>
        <v>0</v>
      </c>
      <c r="N68" s="15"/>
      <c r="O68" s="15"/>
      <c r="P68" s="15"/>
      <c r="Q68" s="15"/>
      <c r="R68" s="15"/>
      <c r="S68" s="15"/>
      <c r="T68" s="15"/>
      <c r="U68" s="15"/>
      <c r="V68" s="15"/>
      <c r="W68" s="17">
        <f>SUM(N68:V68)</f>
        <v>0</v>
      </c>
      <c r="X68" s="18">
        <f>M68+W68</f>
        <v>0</v>
      </c>
      <c r="Y68" s="16">
        <f>IF(E68&gt;=10,10,E68)</f>
        <v>0</v>
      </c>
      <c r="Z68" s="16">
        <f>IF(F68&gt;=8,8,F68)</f>
        <v>0</v>
      </c>
      <c r="AA68" s="16">
        <f>IF(G68&gt;=6,6,G68)</f>
        <v>0</v>
      </c>
      <c r="AB68" s="16">
        <f>IF(I68&gt;=6,6,I68)</f>
        <v>0</v>
      </c>
      <c r="AC68" s="16">
        <f>IF(K68&gt;=10,10,K68)</f>
        <v>0</v>
      </c>
      <c r="AD68" s="16">
        <f>IF(L68&gt;=8,8,L68)</f>
        <v>0</v>
      </c>
      <c r="AE68" s="16">
        <f>IF(O68&gt;=8,8,O68)</f>
        <v>0</v>
      </c>
      <c r="AF68" s="16">
        <f>IF(P68&gt;=6,6,P68)</f>
        <v>0</v>
      </c>
      <c r="AG68" s="16">
        <f>IF(R68&gt;=10,10,R68)</f>
        <v>0</v>
      </c>
      <c r="AH68" s="16">
        <f>IF(S68&gt;=8,8,S68)</f>
        <v>0</v>
      </c>
      <c r="AI68" s="16">
        <f>IF(U68&gt;=6,6,U68)</f>
        <v>0</v>
      </c>
      <c r="AJ68" s="16">
        <f>IF(V68&gt;=10,10,V68)</f>
        <v>0</v>
      </c>
      <c r="AK68" s="19">
        <f>SUM(Y68:AJ68)</f>
        <v>0</v>
      </c>
      <c r="AL68" s="20">
        <f>(AK68*1.5-72)*0.8</f>
        <v>-57.6</v>
      </c>
      <c r="AM68" s="21">
        <f>X68-AL68</f>
        <v>57.6</v>
      </c>
      <c r="AN68" s="65"/>
    </row>
    <row r="69" spans="1:40" ht="33" customHeight="1">
      <c r="A69" s="66" t="s">
        <v>24</v>
      </c>
      <c r="B69" s="34" t="s">
        <v>100</v>
      </c>
      <c r="C69" s="13"/>
      <c r="D69" s="14">
        <v>6</v>
      </c>
      <c r="E69" s="15">
        <v>6</v>
      </c>
      <c r="F69" s="31">
        <v>7</v>
      </c>
      <c r="G69" s="15">
        <v>5</v>
      </c>
      <c r="H69" s="15">
        <v>7</v>
      </c>
      <c r="I69" s="16">
        <v>4</v>
      </c>
      <c r="J69" s="16">
        <v>6</v>
      </c>
      <c r="K69" s="16">
        <v>8</v>
      </c>
      <c r="L69" s="16">
        <v>5</v>
      </c>
      <c r="M69" s="17">
        <f>SUM(D69:L69)</f>
        <v>54</v>
      </c>
      <c r="N69" s="15">
        <v>7</v>
      </c>
      <c r="O69" s="15">
        <v>7</v>
      </c>
      <c r="P69" s="15">
        <v>5</v>
      </c>
      <c r="Q69" s="15">
        <v>7</v>
      </c>
      <c r="R69" s="15">
        <v>7</v>
      </c>
      <c r="S69" s="15">
        <v>6</v>
      </c>
      <c r="T69" s="15">
        <v>6</v>
      </c>
      <c r="U69" s="15">
        <v>5</v>
      </c>
      <c r="V69" s="15">
        <v>10</v>
      </c>
      <c r="W69" s="17">
        <f>SUM(N69:V69)</f>
        <v>60</v>
      </c>
      <c r="X69" s="18">
        <f>M69+W69</f>
        <v>114</v>
      </c>
      <c r="Y69" s="16">
        <f>IF(E69&gt;=10,10,E69)</f>
        <v>6</v>
      </c>
      <c r="Z69" s="16">
        <f>IF(F69&gt;=8,8,F69)</f>
        <v>7</v>
      </c>
      <c r="AA69" s="16">
        <f>IF(G69&gt;=6,6,G69)</f>
        <v>5</v>
      </c>
      <c r="AB69" s="16">
        <f>IF(I69&gt;=6,6,I69)</f>
        <v>4</v>
      </c>
      <c r="AC69" s="16">
        <f>IF(K69&gt;=10,10,K69)</f>
        <v>8</v>
      </c>
      <c r="AD69" s="16">
        <f>IF(L69&gt;=8,8,L69)</f>
        <v>5</v>
      </c>
      <c r="AE69" s="16">
        <f>IF(O69&gt;=8,8,O69)</f>
        <v>7</v>
      </c>
      <c r="AF69" s="16">
        <f>IF(P69&gt;=6,6,P69)</f>
        <v>5</v>
      </c>
      <c r="AG69" s="16">
        <f>IF(R69&gt;=10,10,R69)</f>
        <v>7</v>
      </c>
      <c r="AH69" s="16">
        <f>IF(S69&gt;=8,8,S69)</f>
        <v>6</v>
      </c>
      <c r="AI69" s="16">
        <f>IF(U69&gt;=6,6,U69)</f>
        <v>5</v>
      </c>
      <c r="AJ69" s="16">
        <f>IF(V69&gt;=10,10,V69)</f>
        <v>10</v>
      </c>
      <c r="AK69" s="19">
        <f>SUM(Y69:AJ69)</f>
        <v>75</v>
      </c>
      <c r="AL69" s="20">
        <v>24</v>
      </c>
      <c r="AM69" s="21">
        <f>X69-AL69</f>
        <v>90</v>
      </c>
      <c r="AN69" s="65"/>
    </row>
    <row r="70" spans="1:40" ht="33" customHeight="1">
      <c r="A70" s="85" t="s">
        <v>23</v>
      </c>
      <c r="B70" s="87" t="s">
        <v>99</v>
      </c>
      <c r="C70" s="13" t="s">
        <v>103</v>
      </c>
      <c r="D70" s="14">
        <v>6</v>
      </c>
      <c r="E70" s="15">
        <v>5</v>
      </c>
      <c r="F70" s="31">
        <v>4</v>
      </c>
      <c r="G70" s="15">
        <v>4</v>
      </c>
      <c r="H70" s="15">
        <v>5</v>
      </c>
      <c r="I70" s="16">
        <v>5</v>
      </c>
      <c r="J70" s="16">
        <v>5</v>
      </c>
      <c r="K70" s="16">
        <v>7</v>
      </c>
      <c r="L70" s="16">
        <v>4</v>
      </c>
      <c r="M70" s="17">
        <f>SUM(D70:L70)</f>
        <v>45</v>
      </c>
      <c r="N70" s="15">
        <v>5</v>
      </c>
      <c r="O70" s="15">
        <v>6</v>
      </c>
      <c r="P70" s="15">
        <v>3</v>
      </c>
      <c r="Q70" s="15">
        <v>4</v>
      </c>
      <c r="R70" s="15">
        <v>5</v>
      </c>
      <c r="S70" s="15">
        <v>7</v>
      </c>
      <c r="T70" s="15">
        <v>4</v>
      </c>
      <c r="U70" s="15">
        <v>5</v>
      </c>
      <c r="V70" s="15">
        <v>7</v>
      </c>
      <c r="W70" s="17">
        <f>SUM(N70:V70)</f>
        <v>46</v>
      </c>
      <c r="X70" s="18">
        <f>M70+W70</f>
        <v>91</v>
      </c>
      <c r="Y70" s="16">
        <f>IF(E70&gt;=10,10,E70)</f>
        <v>5</v>
      </c>
      <c r="Z70" s="16">
        <f>IF(F70&gt;=8,8,F70)</f>
        <v>4</v>
      </c>
      <c r="AA70" s="16">
        <f>IF(G70&gt;=6,6,G70)</f>
        <v>4</v>
      </c>
      <c r="AB70" s="16">
        <f>IF(I70&gt;=6,6,I70)</f>
        <v>5</v>
      </c>
      <c r="AC70" s="16">
        <f>IF(K70&gt;=10,10,K70)</f>
        <v>7</v>
      </c>
      <c r="AD70" s="16">
        <f>IF(L70&gt;=8,8,L70)</f>
        <v>4</v>
      </c>
      <c r="AE70" s="16">
        <f>IF(O70&gt;=8,8,O70)</f>
        <v>6</v>
      </c>
      <c r="AF70" s="16">
        <f>IF(P70&gt;=6,6,P70)</f>
        <v>3</v>
      </c>
      <c r="AG70" s="16">
        <f>IF(R70&gt;=10,10,R70)</f>
        <v>5</v>
      </c>
      <c r="AH70" s="16">
        <f>IF(S70&gt;=8,8,S70)</f>
        <v>7</v>
      </c>
      <c r="AI70" s="16">
        <f>IF(U70&gt;=6,6,U70)</f>
        <v>5</v>
      </c>
      <c r="AJ70" s="16">
        <f>IF(V70&gt;=10,10,V70)</f>
        <v>7</v>
      </c>
      <c r="AK70" s="19">
        <f>SUM(Y70:AJ70)</f>
        <v>62</v>
      </c>
      <c r="AL70" s="20">
        <f>(AK70*1.5-72)*0.8</f>
        <v>16.8</v>
      </c>
      <c r="AM70" s="21">
        <f>X70-AL70</f>
        <v>74.2</v>
      </c>
      <c r="AN70" s="65"/>
    </row>
    <row r="71" spans="1:40" ht="33" customHeight="1">
      <c r="A71" s="86"/>
      <c r="B71" s="88"/>
      <c r="C71" s="13" t="s">
        <v>104</v>
      </c>
      <c r="D71" s="14">
        <v>5</v>
      </c>
      <c r="E71" s="15">
        <v>5</v>
      </c>
      <c r="F71" s="31">
        <v>4</v>
      </c>
      <c r="G71" s="15">
        <v>4</v>
      </c>
      <c r="H71" s="15">
        <v>5</v>
      </c>
      <c r="I71" s="16">
        <v>3</v>
      </c>
      <c r="J71" s="16">
        <v>5</v>
      </c>
      <c r="K71" s="16">
        <v>7</v>
      </c>
      <c r="L71" s="16">
        <v>3</v>
      </c>
      <c r="M71" s="17">
        <f>SUM(D71:L71)</f>
        <v>41</v>
      </c>
      <c r="N71" s="15">
        <v>5</v>
      </c>
      <c r="O71" s="15">
        <v>5</v>
      </c>
      <c r="P71" s="15">
        <v>4</v>
      </c>
      <c r="Q71" s="15">
        <v>5</v>
      </c>
      <c r="R71" s="15">
        <v>6</v>
      </c>
      <c r="S71" s="15">
        <v>5</v>
      </c>
      <c r="T71" s="15">
        <v>4</v>
      </c>
      <c r="U71" s="15">
        <v>5</v>
      </c>
      <c r="V71" s="15">
        <v>6</v>
      </c>
      <c r="W71" s="17">
        <f>SUM(N71:V71)</f>
        <v>45</v>
      </c>
      <c r="X71" s="18">
        <f>M71+W71</f>
        <v>86</v>
      </c>
      <c r="Y71" s="16">
        <f>IF(E71&gt;=10,10,E71)</f>
        <v>5</v>
      </c>
      <c r="Z71" s="16">
        <f>IF(F71&gt;=8,8,F71)</f>
        <v>4</v>
      </c>
      <c r="AA71" s="16">
        <f>IF(G71&gt;=6,6,G71)</f>
        <v>4</v>
      </c>
      <c r="AB71" s="16">
        <f>IF(I71&gt;=6,6,I71)</f>
        <v>3</v>
      </c>
      <c r="AC71" s="16">
        <f>IF(K71&gt;=10,10,K71)</f>
        <v>7</v>
      </c>
      <c r="AD71" s="16">
        <f>IF(L71&gt;=8,8,L71)</f>
        <v>3</v>
      </c>
      <c r="AE71" s="16">
        <f>IF(O71&gt;=8,8,O71)</f>
        <v>5</v>
      </c>
      <c r="AF71" s="16">
        <f>IF(P71&gt;=6,6,P71)</f>
        <v>4</v>
      </c>
      <c r="AG71" s="16">
        <f>IF(R71&gt;=10,10,R71)</f>
        <v>6</v>
      </c>
      <c r="AH71" s="16">
        <f>IF(S71&gt;=8,8,S71)</f>
        <v>5</v>
      </c>
      <c r="AI71" s="16">
        <f>IF(U71&gt;=6,6,U71)</f>
        <v>5</v>
      </c>
      <c r="AJ71" s="16">
        <f>IF(V71&gt;=10,10,V71)</f>
        <v>6</v>
      </c>
      <c r="AK71" s="19">
        <f>SUM(Y71:AJ71)</f>
        <v>57</v>
      </c>
      <c r="AL71" s="20">
        <f>(AK71*1.5-72)*0.8</f>
        <v>10.8</v>
      </c>
      <c r="AM71" s="21">
        <f>X71-AL71</f>
        <v>75.2</v>
      </c>
      <c r="AN71" s="65"/>
    </row>
    <row r="72" spans="1:40" ht="33" customHeight="1" thickBot="1">
      <c r="A72" s="68" t="s">
        <v>25</v>
      </c>
      <c r="B72" s="81" t="s">
        <v>99</v>
      </c>
      <c r="C72" s="70"/>
      <c r="D72" s="71">
        <v>5</v>
      </c>
      <c r="E72" s="72">
        <v>5</v>
      </c>
      <c r="F72" s="73">
        <v>4</v>
      </c>
      <c r="G72" s="72">
        <v>4</v>
      </c>
      <c r="H72" s="72">
        <v>5</v>
      </c>
      <c r="I72" s="74">
        <v>3</v>
      </c>
      <c r="J72" s="74">
        <v>5</v>
      </c>
      <c r="K72" s="74">
        <v>7</v>
      </c>
      <c r="L72" s="74">
        <v>3</v>
      </c>
      <c r="M72" s="75">
        <f>SUM(D72:L72)</f>
        <v>41</v>
      </c>
      <c r="N72" s="72">
        <v>5</v>
      </c>
      <c r="O72" s="72">
        <v>5</v>
      </c>
      <c r="P72" s="72">
        <v>3</v>
      </c>
      <c r="Q72" s="72">
        <v>4</v>
      </c>
      <c r="R72" s="72">
        <v>5</v>
      </c>
      <c r="S72" s="72">
        <v>5</v>
      </c>
      <c r="T72" s="72">
        <v>4</v>
      </c>
      <c r="U72" s="72">
        <v>5</v>
      </c>
      <c r="V72" s="72">
        <v>6</v>
      </c>
      <c r="W72" s="75">
        <f>SUM(N72:V72)</f>
        <v>42</v>
      </c>
      <c r="X72" s="76">
        <f>M72+W72</f>
        <v>83</v>
      </c>
      <c r="Y72" s="74">
        <f>IF(E72&gt;=10,10,E72)</f>
        <v>5</v>
      </c>
      <c r="Z72" s="74">
        <f>IF(F72&gt;=8,8,F72)</f>
        <v>4</v>
      </c>
      <c r="AA72" s="74">
        <f>IF(G72&gt;=6,6,G72)</f>
        <v>4</v>
      </c>
      <c r="AB72" s="74">
        <f>IF(I72&gt;=6,6,I72)</f>
        <v>3</v>
      </c>
      <c r="AC72" s="74">
        <f>IF(K72&gt;=10,10,K72)</f>
        <v>7</v>
      </c>
      <c r="AD72" s="74">
        <f>IF(L72&gt;=8,8,L72)</f>
        <v>3</v>
      </c>
      <c r="AE72" s="74">
        <f>IF(O72&gt;=8,8,O72)</f>
        <v>5</v>
      </c>
      <c r="AF72" s="74">
        <f>IF(P72&gt;=6,6,P72)</f>
        <v>3</v>
      </c>
      <c r="AG72" s="74">
        <f>IF(R72&gt;=10,10,R72)</f>
        <v>5</v>
      </c>
      <c r="AH72" s="74">
        <f>IF(S72&gt;=8,8,S72)</f>
        <v>5</v>
      </c>
      <c r="AI72" s="74">
        <f>IF(U72&gt;=6,6,U72)</f>
        <v>5</v>
      </c>
      <c r="AJ72" s="74">
        <f>IF(V72&gt;=10,10,V72)</f>
        <v>6</v>
      </c>
      <c r="AK72" s="77">
        <f>SUM(Y72:AJ72)</f>
        <v>55</v>
      </c>
      <c r="AL72" s="78">
        <f>(AK72*1.5-72)*0.8</f>
        <v>8.4</v>
      </c>
      <c r="AM72" s="79">
        <f>X72-AL72</f>
        <v>74.6</v>
      </c>
      <c r="AN72" s="80"/>
    </row>
    <row r="73" spans="1:40" ht="33" customHeight="1">
      <c r="A73" s="89" t="s">
        <v>23</v>
      </c>
      <c r="B73" s="83" t="s">
        <v>98</v>
      </c>
      <c r="C73" s="54" t="s">
        <v>105</v>
      </c>
      <c r="D73" s="55">
        <v>6</v>
      </c>
      <c r="E73" s="56">
        <v>8</v>
      </c>
      <c r="F73" s="57">
        <v>5</v>
      </c>
      <c r="G73" s="56">
        <v>4</v>
      </c>
      <c r="H73" s="56">
        <v>8</v>
      </c>
      <c r="I73" s="58">
        <v>3</v>
      </c>
      <c r="J73" s="58">
        <v>6</v>
      </c>
      <c r="K73" s="58">
        <v>9</v>
      </c>
      <c r="L73" s="58">
        <v>6</v>
      </c>
      <c r="M73" s="59">
        <f>SUM(D73:L73)</f>
        <v>55</v>
      </c>
      <c r="N73" s="56">
        <v>6</v>
      </c>
      <c r="O73" s="56">
        <v>6</v>
      </c>
      <c r="P73" s="56">
        <v>5</v>
      </c>
      <c r="Q73" s="56">
        <v>9</v>
      </c>
      <c r="R73" s="56">
        <v>6</v>
      </c>
      <c r="S73" s="56">
        <v>7</v>
      </c>
      <c r="T73" s="56">
        <v>4</v>
      </c>
      <c r="U73" s="56">
        <v>6</v>
      </c>
      <c r="V73" s="56">
        <v>9</v>
      </c>
      <c r="W73" s="59">
        <f>SUM(N73:V73)</f>
        <v>58</v>
      </c>
      <c r="X73" s="60">
        <f>M73+W73</f>
        <v>113</v>
      </c>
      <c r="Y73" s="58">
        <f>IF(E73&gt;=10,10,E73)</f>
        <v>8</v>
      </c>
      <c r="Z73" s="58">
        <f>IF(F73&gt;=8,8,F73)</f>
        <v>5</v>
      </c>
      <c r="AA73" s="58">
        <f>IF(G73&gt;=6,6,G73)</f>
        <v>4</v>
      </c>
      <c r="AB73" s="58">
        <f>IF(I73&gt;=6,6,I73)</f>
        <v>3</v>
      </c>
      <c r="AC73" s="58">
        <f>IF(K73&gt;=10,10,K73)</f>
        <v>9</v>
      </c>
      <c r="AD73" s="58">
        <f>IF(L73&gt;=8,8,L73)</f>
        <v>6</v>
      </c>
      <c r="AE73" s="58">
        <f>IF(O73&gt;=8,8,O73)</f>
        <v>6</v>
      </c>
      <c r="AF73" s="58">
        <f>IF(P73&gt;=6,6,P73)</f>
        <v>5</v>
      </c>
      <c r="AG73" s="58">
        <f>IF(R73&gt;=10,10,R73)</f>
        <v>6</v>
      </c>
      <c r="AH73" s="58">
        <f>IF(S73&gt;=8,8,S73)</f>
        <v>7</v>
      </c>
      <c r="AI73" s="58">
        <f>IF(U73&gt;=6,6,U73)</f>
        <v>6</v>
      </c>
      <c r="AJ73" s="58">
        <f>IF(V73&gt;=10,10,V73)</f>
        <v>9</v>
      </c>
      <c r="AK73" s="61">
        <f>SUM(Y73:AJ73)</f>
        <v>74</v>
      </c>
      <c r="AL73" s="62">
        <v>24</v>
      </c>
      <c r="AM73" s="63">
        <f>X73-AL73</f>
        <v>89</v>
      </c>
      <c r="AN73" s="64"/>
    </row>
    <row r="74" spans="1:40" ht="33" customHeight="1">
      <c r="A74" s="90"/>
      <c r="B74" s="84"/>
      <c r="C74" s="13" t="s">
        <v>106</v>
      </c>
      <c r="D74" s="14">
        <v>7</v>
      </c>
      <c r="E74" s="15">
        <v>6</v>
      </c>
      <c r="F74" s="31">
        <v>4</v>
      </c>
      <c r="G74" s="15">
        <v>4</v>
      </c>
      <c r="H74" s="15">
        <v>6</v>
      </c>
      <c r="I74" s="16">
        <v>5</v>
      </c>
      <c r="J74" s="16">
        <v>6</v>
      </c>
      <c r="K74" s="16">
        <v>9</v>
      </c>
      <c r="L74" s="16">
        <v>5</v>
      </c>
      <c r="M74" s="17">
        <f>SUM(D74:L74)</f>
        <v>52</v>
      </c>
      <c r="N74" s="15">
        <v>6</v>
      </c>
      <c r="O74" s="15">
        <v>5</v>
      </c>
      <c r="P74" s="15">
        <v>5</v>
      </c>
      <c r="Q74" s="15">
        <v>5</v>
      </c>
      <c r="R74" s="15">
        <v>6</v>
      </c>
      <c r="S74" s="15">
        <v>5</v>
      </c>
      <c r="T74" s="15">
        <v>5</v>
      </c>
      <c r="U74" s="15">
        <v>5</v>
      </c>
      <c r="V74" s="15">
        <v>9</v>
      </c>
      <c r="W74" s="17">
        <f>SUM(N74:V74)</f>
        <v>51</v>
      </c>
      <c r="X74" s="18">
        <f>M74+W74</f>
        <v>103</v>
      </c>
      <c r="Y74" s="16">
        <f>IF(E74&gt;=10,10,E74)</f>
        <v>6</v>
      </c>
      <c r="Z74" s="16">
        <f>IF(F74&gt;=8,8,F74)</f>
        <v>4</v>
      </c>
      <c r="AA74" s="16">
        <f>IF(G74&gt;=6,6,G74)</f>
        <v>4</v>
      </c>
      <c r="AB74" s="16">
        <f>IF(I74&gt;=6,6,I74)</f>
        <v>5</v>
      </c>
      <c r="AC74" s="16">
        <f>IF(K74&gt;=10,10,K74)</f>
        <v>9</v>
      </c>
      <c r="AD74" s="16">
        <f>IF(L74&gt;=8,8,L74)</f>
        <v>5</v>
      </c>
      <c r="AE74" s="16">
        <f>IF(O74&gt;=8,8,O74)</f>
        <v>5</v>
      </c>
      <c r="AF74" s="16">
        <f>IF(P74&gt;=6,6,P74)</f>
        <v>5</v>
      </c>
      <c r="AG74" s="16">
        <f>IF(R74&gt;=10,10,R74)</f>
        <v>6</v>
      </c>
      <c r="AH74" s="16">
        <f>IF(S74&gt;=8,8,S74)</f>
        <v>5</v>
      </c>
      <c r="AI74" s="16">
        <f>IF(U74&gt;=6,6,U74)</f>
        <v>5</v>
      </c>
      <c r="AJ74" s="16">
        <f>IF(V74&gt;=10,10,V74)</f>
        <v>9</v>
      </c>
      <c r="AK74" s="19">
        <f>SUM(Y74:AJ74)</f>
        <v>68</v>
      </c>
      <c r="AL74" s="20">
        <f>(AK74*1.5-72)*0.8</f>
        <v>24</v>
      </c>
      <c r="AM74" s="21">
        <f>X74-AL74</f>
        <v>79</v>
      </c>
      <c r="AN74" s="65"/>
    </row>
    <row r="75" spans="1:40" ht="33" customHeight="1">
      <c r="A75" s="66" t="s">
        <v>24</v>
      </c>
      <c r="B75" s="34" t="s">
        <v>98</v>
      </c>
      <c r="C75" s="13"/>
      <c r="D75" s="14">
        <v>6</v>
      </c>
      <c r="E75" s="15">
        <v>6</v>
      </c>
      <c r="F75" s="31">
        <v>4</v>
      </c>
      <c r="G75" s="15">
        <v>4</v>
      </c>
      <c r="H75" s="15">
        <v>6</v>
      </c>
      <c r="I75" s="16">
        <v>3</v>
      </c>
      <c r="J75" s="16">
        <v>6</v>
      </c>
      <c r="K75" s="16">
        <v>9</v>
      </c>
      <c r="L75" s="16">
        <v>5</v>
      </c>
      <c r="M75" s="17">
        <f>SUM(D75:L75)</f>
        <v>49</v>
      </c>
      <c r="N75" s="15">
        <v>6</v>
      </c>
      <c r="O75" s="15">
        <v>5</v>
      </c>
      <c r="P75" s="15">
        <v>5</v>
      </c>
      <c r="Q75" s="15">
        <v>5</v>
      </c>
      <c r="R75" s="15">
        <v>6</v>
      </c>
      <c r="S75" s="15">
        <v>5</v>
      </c>
      <c r="T75" s="15">
        <v>4</v>
      </c>
      <c r="U75" s="15">
        <v>5</v>
      </c>
      <c r="V75" s="15">
        <v>9</v>
      </c>
      <c r="W75" s="17">
        <f>SUM(N75:V75)</f>
        <v>50</v>
      </c>
      <c r="X75" s="18">
        <f>M75+W75</f>
        <v>99</v>
      </c>
      <c r="Y75" s="16">
        <f>IF(E75&gt;=10,10,E75)</f>
        <v>6</v>
      </c>
      <c r="Z75" s="16">
        <f>IF(F75&gt;=8,8,F75)</f>
        <v>4</v>
      </c>
      <c r="AA75" s="16">
        <f>IF(G75&gt;=6,6,G75)</f>
        <v>4</v>
      </c>
      <c r="AB75" s="16">
        <f>IF(I75&gt;=6,6,I75)</f>
        <v>3</v>
      </c>
      <c r="AC75" s="16">
        <f>IF(K75&gt;=10,10,K75)</f>
        <v>9</v>
      </c>
      <c r="AD75" s="16">
        <f>IF(L75&gt;=8,8,L75)</f>
        <v>5</v>
      </c>
      <c r="AE75" s="16">
        <f>IF(O75&gt;=8,8,O75)</f>
        <v>5</v>
      </c>
      <c r="AF75" s="16">
        <f>IF(P75&gt;=6,6,P75)</f>
        <v>5</v>
      </c>
      <c r="AG75" s="16">
        <f>IF(R75&gt;=10,10,R75)</f>
        <v>6</v>
      </c>
      <c r="AH75" s="16">
        <f>IF(S75&gt;=8,8,S75)</f>
        <v>5</v>
      </c>
      <c r="AI75" s="16">
        <f>IF(U75&gt;=6,6,U75)</f>
        <v>5</v>
      </c>
      <c r="AJ75" s="16">
        <f>IF(V75&gt;=10,10,V75)</f>
        <v>9</v>
      </c>
      <c r="AK75" s="19">
        <f>SUM(Y75:AJ75)</f>
        <v>66</v>
      </c>
      <c r="AL75" s="20">
        <f>(AK75*1.5-72)*0.8</f>
        <v>21.6</v>
      </c>
      <c r="AM75" s="21">
        <f>X75-AL75</f>
        <v>77.4</v>
      </c>
      <c r="AN75" s="65"/>
    </row>
    <row r="76" spans="1:40" ht="33" customHeight="1">
      <c r="A76" s="85" t="s">
        <v>23</v>
      </c>
      <c r="B76" s="87" t="s">
        <v>97</v>
      </c>
      <c r="C76" s="13" t="s">
        <v>107</v>
      </c>
      <c r="D76" s="14">
        <v>4</v>
      </c>
      <c r="E76" s="15">
        <v>5</v>
      </c>
      <c r="F76" s="31">
        <v>4</v>
      </c>
      <c r="G76" s="15">
        <v>3</v>
      </c>
      <c r="H76" s="15">
        <v>5</v>
      </c>
      <c r="I76" s="16">
        <v>6</v>
      </c>
      <c r="J76" s="16">
        <v>4</v>
      </c>
      <c r="K76" s="16">
        <v>8</v>
      </c>
      <c r="L76" s="16">
        <v>6</v>
      </c>
      <c r="M76" s="17">
        <f>SUM(D76:L76)</f>
        <v>45</v>
      </c>
      <c r="N76" s="15">
        <v>5</v>
      </c>
      <c r="O76" s="15">
        <v>5</v>
      </c>
      <c r="P76" s="15">
        <v>3</v>
      </c>
      <c r="Q76" s="15">
        <v>7</v>
      </c>
      <c r="R76" s="15">
        <v>5</v>
      </c>
      <c r="S76" s="15">
        <v>6</v>
      </c>
      <c r="T76" s="15">
        <v>5</v>
      </c>
      <c r="U76" s="15">
        <v>2</v>
      </c>
      <c r="V76" s="15">
        <v>6</v>
      </c>
      <c r="W76" s="17">
        <f>SUM(N76:V76)</f>
        <v>44</v>
      </c>
      <c r="X76" s="18">
        <f>M76+W76</f>
        <v>89</v>
      </c>
      <c r="Y76" s="16">
        <f>IF(E76&gt;=10,10,E76)</f>
        <v>5</v>
      </c>
      <c r="Z76" s="16">
        <f>IF(F76&gt;=8,8,F76)</f>
        <v>4</v>
      </c>
      <c r="AA76" s="16">
        <f>IF(G76&gt;=6,6,G76)</f>
        <v>3</v>
      </c>
      <c r="AB76" s="16">
        <f>IF(I76&gt;=6,6,I76)</f>
        <v>6</v>
      </c>
      <c r="AC76" s="16">
        <f>IF(K76&gt;=10,10,K76)</f>
        <v>8</v>
      </c>
      <c r="AD76" s="16">
        <f>IF(L76&gt;=8,8,L76)</f>
        <v>6</v>
      </c>
      <c r="AE76" s="16">
        <f>IF(O76&gt;=8,8,O76)</f>
        <v>5</v>
      </c>
      <c r="AF76" s="16">
        <f>IF(P76&gt;=6,6,P76)</f>
        <v>3</v>
      </c>
      <c r="AG76" s="16">
        <f>IF(R76&gt;=10,10,R76)</f>
        <v>5</v>
      </c>
      <c r="AH76" s="16">
        <f>IF(S76&gt;=8,8,S76)</f>
        <v>6</v>
      </c>
      <c r="AI76" s="16">
        <f>IF(U76&gt;=6,6,U76)</f>
        <v>2</v>
      </c>
      <c r="AJ76" s="16">
        <f>IF(V76&gt;=10,10,V76)</f>
        <v>6</v>
      </c>
      <c r="AK76" s="19">
        <f>SUM(Y76:AJ76)</f>
        <v>59</v>
      </c>
      <c r="AL76" s="20">
        <f>(AK76*1.5-72)*0.8</f>
        <v>13.200000000000001</v>
      </c>
      <c r="AM76" s="21">
        <f>X76-AL76</f>
        <v>75.8</v>
      </c>
      <c r="AN76" s="65"/>
    </row>
    <row r="77" spans="1:40" ht="33" customHeight="1">
      <c r="A77" s="86"/>
      <c r="B77" s="88"/>
      <c r="C77" s="13" t="s">
        <v>108</v>
      </c>
      <c r="D77" s="14">
        <v>6</v>
      </c>
      <c r="E77" s="15">
        <v>6</v>
      </c>
      <c r="F77" s="31">
        <v>4</v>
      </c>
      <c r="G77" s="15">
        <v>6</v>
      </c>
      <c r="H77" s="15">
        <v>6</v>
      </c>
      <c r="I77" s="16">
        <v>4</v>
      </c>
      <c r="J77" s="16">
        <v>5</v>
      </c>
      <c r="K77" s="16">
        <v>6</v>
      </c>
      <c r="L77" s="16">
        <v>6</v>
      </c>
      <c r="M77" s="17">
        <f>SUM(D77:L77)</f>
        <v>49</v>
      </c>
      <c r="N77" s="15">
        <v>7</v>
      </c>
      <c r="O77" s="15">
        <v>6</v>
      </c>
      <c r="P77" s="15">
        <v>6</v>
      </c>
      <c r="Q77" s="15">
        <v>6</v>
      </c>
      <c r="R77" s="15">
        <v>7</v>
      </c>
      <c r="S77" s="15">
        <v>5</v>
      </c>
      <c r="T77" s="15">
        <v>5</v>
      </c>
      <c r="U77" s="15">
        <v>3</v>
      </c>
      <c r="V77" s="15">
        <v>7</v>
      </c>
      <c r="W77" s="17">
        <f>SUM(N77:V77)</f>
        <v>52</v>
      </c>
      <c r="X77" s="18">
        <f>M77+W77</f>
        <v>101</v>
      </c>
      <c r="Y77" s="16">
        <f>IF(E77&gt;=10,10,E77)</f>
        <v>6</v>
      </c>
      <c r="Z77" s="16">
        <f>IF(F77&gt;=8,8,F77)</f>
        <v>4</v>
      </c>
      <c r="AA77" s="16">
        <f>IF(G77&gt;=6,6,G77)</f>
        <v>6</v>
      </c>
      <c r="AB77" s="16">
        <f>IF(I77&gt;=6,6,I77)</f>
        <v>4</v>
      </c>
      <c r="AC77" s="16">
        <f>IF(K77&gt;=10,10,K77)</f>
        <v>6</v>
      </c>
      <c r="AD77" s="16">
        <f>IF(L77&gt;=8,8,L77)</f>
        <v>6</v>
      </c>
      <c r="AE77" s="16">
        <f>IF(O77&gt;=8,8,O77)</f>
        <v>6</v>
      </c>
      <c r="AF77" s="16">
        <f>IF(P77&gt;=6,6,P77)</f>
        <v>6</v>
      </c>
      <c r="AG77" s="16">
        <f>IF(R77&gt;=10,10,R77)</f>
        <v>7</v>
      </c>
      <c r="AH77" s="16">
        <f>IF(S77&gt;=8,8,S77)</f>
        <v>5</v>
      </c>
      <c r="AI77" s="16">
        <f>IF(U77&gt;=6,6,U77)</f>
        <v>3</v>
      </c>
      <c r="AJ77" s="16">
        <f>IF(V77&gt;=10,10,V77)</f>
        <v>7</v>
      </c>
      <c r="AK77" s="19">
        <f>SUM(Y77:AJ77)</f>
        <v>66</v>
      </c>
      <c r="AL77" s="20">
        <f>(AK77*1.5-72)*0.8</f>
        <v>21.6</v>
      </c>
      <c r="AM77" s="21">
        <f>X77-AL77</f>
        <v>79.4</v>
      </c>
      <c r="AN77" s="65"/>
    </row>
    <row r="78" spans="1:40" ht="33" customHeight="1" thickBot="1">
      <c r="A78" s="68" t="s">
        <v>25</v>
      </c>
      <c r="B78" s="81" t="s">
        <v>97</v>
      </c>
      <c r="C78" s="70"/>
      <c r="D78" s="71">
        <v>4</v>
      </c>
      <c r="E78" s="72">
        <v>5</v>
      </c>
      <c r="F78" s="73">
        <v>4</v>
      </c>
      <c r="G78" s="72">
        <v>3</v>
      </c>
      <c r="H78" s="72">
        <v>5</v>
      </c>
      <c r="I78" s="74">
        <v>4</v>
      </c>
      <c r="J78" s="74">
        <v>4</v>
      </c>
      <c r="K78" s="74">
        <v>6</v>
      </c>
      <c r="L78" s="74">
        <v>6</v>
      </c>
      <c r="M78" s="75">
        <f>SUM(D78:L78)</f>
        <v>41</v>
      </c>
      <c r="N78" s="72">
        <v>5</v>
      </c>
      <c r="O78" s="72">
        <v>5</v>
      </c>
      <c r="P78" s="72">
        <v>3</v>
      </c>
      <c r="Q78" s="72">
        <v>6</v>
      </c>
      <c r="R78" s="72">
        <v>5</v>
      </c>
      <c r="S78" s="72">
        <v>5</v>
      </c>
      <c r="T78" s="72">
        <v>5</v>
      </c>
      <c r="U78" s="72">
        <v>2</v>
      </c>
      <c r="V78" s="72">
        <v>6</v>
      </c>
      <c r="W78" s="75">
        <f>SUM(N78:V78)</f>
        <v>42</v>
      </c>
      <c r="X78" s="76">
        <f>M78+W78</f>
        <v>83</v>
      </c>
      <c r="Y78" s="74">
        <f>IF(E78&gt;=10,10,E78)</f>
        <v>5</v>
      </c>
      <c r="Z78" s="74">
        <f>IF(F78&gt;=8,8,F78)</f>
        <v>4</v>
      </c>
      <c r="AA78" s="74">
        <f>IF(G78&gt;=6,6,G78)</f>
        <v>3</v>
      </c>
      <c r="AB78" s="74">
        <f>IF(I78&gt;=6,6,I78)</f>
        <v>4</v>
      </c>
      <c r="AC78" s="74">
        <f>IF(K78&gt;=10,10,K78)</f>
        <v>6</v>
      </c>
      <c r="AD78" s="74">
        <f>IF(L78&gt;=8,8,L78)</f>
        <v>6</v>
      </c>
      <c r="AE78" s="74">
        <f>IF(O78&gt;=8,8,O78)</f>
        <v>5</v>
      </c>
      <c r="AF78" s="74">
        <f>IF(P78&gt;=6,6,P78)</f>
        <v>3</v>
      </c>
      <c r="AG78" s="74">
        <f>IF(R78&gt;=10,10,R78)</f>
        <v>5</v>
      </c>
      <c r="AH78" s="74">
        <f>IF(S78&gt;=8,8,S78)</f>
        <v>5</v>
      </c>
      <c r="AI78" s="74">
        <f>IF(U78&gt;=6,6,U78)</f>
        <v>2</v>
      </c>
      <c r="AJ78" s="74">
        <f>IF(V78&gt;=10,10,V78)</f>
        <v>6</v>
      </c>
      <c r="AK78" s="77">
        <f>SUM(Y78:AJ78)</f>
        <v>54</v>
      </c>
      <c r="AL78" s="78">
        <f>(AK78*1.5-72)*0.8</f>
        <v>7.2</v>
      </c>
      <c r="AM78" s="79">
        <f>X78-AL78</f>
        <v>75.8</v>
      </c>
      <c r="AN78" s="80"/>
    </row>
    <row r="79" spans="1:40" ht="33" customHeight="1">
      <c r="A79" s="89" t="s">
        <v>23</v>
      </c>
      <c r="B79" s="83" t="s">
        <v>95</v>
      </c>
      <c r="C79" s="54" t="s">
        <v>109</v>
      </c>
      <c r="D79" s="55">
        <v>5</v>
      </c>
      <c r="E79" s="56">
        <v>6</v>
      </c>
      <c r="F79" s="57">
        <v>5</v>
      </c>
      <c r="G79" s="56">
        <v>6</v>
      </c>
      <c r="H79" s="56">
        <v>6</v>
      </c>
      <c r="I79" s="58">
        <v>5</v>
      </c>
      <c r="J79" s="58">
        <v>6</v>
      </c>
      <c r="K79" s="58">
        <v>6</v>
      </c>
      <c r="L79" s="58">
        <v>5</v>
      </c>
      <c r="M79" s="59">
        <f>SUM(D79:L79)</f>
        <v>50</v>
      </c>
      <c r="N79" s="56">
        <v>6</v>
      </c>
      <c r="O79" s="56">
        <v>6</v>
      </c>
      <c r="P79" s="56">
        <v>3</v>
      </c>
      <c r="Q79" s="56">
        <v>6</v>
      </c>
      <c r="R79" s="56">
        <v>6</v>
      </c>
      <c r="S79" s="56">
        <v>5</v>
      </c>
      <c r="T79" s="56">
        <v>5</v>
      </c>
      <c r="U79" s="56">
        <v>5</v>
      </c>
      <c r="V79" s="56">
        <v>7</v>
      </c>
      <c r="W79" s="59">
        <f>SUM(N79:V79)</f>
        <v>49</v>
      </c>
      <c r="X79" s="60">
        <f>M79+W79</f>
        <v>99</v>
      </c>
      <c r="Y79" s="58">
        <f>IF(E79&gt;=10,10,E79)</f>
        <v>6</v>
      </c>
      <c r="Z79" s="58">
        <f>IF(F79&gt;=8,8,F79)</f>
        <v>5</v>
      </c>
      <c r="AA79" s="58">
        <f>IF(G79&gt;=6,6,G79)</f>
        <v>6</v>
      </c>
      <c r="AB79" s="58">
        <f>IF(I79&gt;=6,6,I79)</f>
        <v>5</v>
      </c>
      <c r="AC79" s="58">
        <f>IF(K79&gt;=10,10,K79)</f>
        <v>6</v>
      </c>
      <c r="AD79" s="58">
        <f>IF(L79&gt;=8,8,L79)</f>
        <v>5</v>
      </c>
      <c r="AE79" s="58">
        <f>IF(O79&gt;=8,8,O79)</f>
        <v>6</v>
      </c>
      <c r="AF79" s="58">
        <f>IF(P79&gt;=6,6,P79)</f>
        <v>3</v>
      </c>
      <c r="AG79" s="58">
        <f>IF(R79&gt;=10,10,R79)</f>
        <v>6</v>
      </c>
      <c r="AH79" s="58">
        <f>IF(S79&gt;=8,8,S79)</f>
        <v>5</v>
      </c>
      <c r="AI79" s="58">
        <f>IF(U79&gt;=6,6,U79)</f>
        <v>5</v>
      </c>
      <c r="AJ79" s="58">
        <f>IF(V79&gt;=10,10,V79)</f>
        <v>7</v>
      </c>
      <c r="AK79" s="61">
        <f>SUM(Y79:AJ79)</f>
        <v>65</v>
      </c>
      <c r="AL79" s="62">
        <f>(AK79*1.5-72)*0.8</f>
        <v>20.400000000000002</v>
      </c>
      <c r="AM79" s="63">
        <f>X79-AL79</f>
        <v>78.6</v>
      </c>
      <c r="AN79" s="64"/>
    </row>
    <row r="80" spans="1:40" ht="33" customHeight="1">
      <c r="A80" s="90"/>
      <c r="B80" s="84"/>
      <c r="C80" s="13" t="s">
        <v>110</v>
      </c>
      <c r="D80" s="14">
        <v>7</v>
      </c>
      <c r="E80" s="15">
        <v>9</v>
      </c>
      <c r="F80" s="31">
        <v>6</v>
      </c>
      <c r="G80" s="15">
        <v>4</v>
      </c>
      <c r="H80" s="15">
        <v>4</v>
      </c>
      <c r="I80" s="16">
        <v>4</v>
      </c>
      <c r="J80" s="16">
        <v>5</v>
      </c>
      <c r="K80" s="16">
        <v>6</v>
      </c>
      <c r="L80" s="16">
        <v>7</v>
      </c>
      <c r="M80" s="17">
        <f>SUM(D80:L80)</f>
        <v>52</v>
      </c>
      <c r="N80" s="15">
        <v>6</v>
      </c>
      <c r="O80" s="15">
        <v>5</v>
      </c>
      <c r="P80" s="15">
        <v>5</v>
      </c>
      <c r="Q80" s="15">
        <v>7</v>
      </c>
      <c r="R80" s="15">
        <v>7</v>
      </c>
      <c r="S80" s="15">
        <v>5</v>
      </c>
      <c r="T80" s="15">
        <v>3</v>
      </c>
      <c r="U80" s="15">
        <v>3</v>
      </c>
      <c r="V80" s="15">
        <v>8</v>
      </c>
      <c r="W80" s="17">
        <f>SUM(N80:V80)</f>
        <v>49</v>
      </c>
      <c r="X80" s="18">
        <f>M80+W80</f>
        <v>101</v>
      </c>
      <c r="Y80" s="16">
        <f>IF(E80&gt;=10,10,E80)</f>
        <v>9</v>
      </c>
      <c r="Z80" s="16">
        <f>IF(F80&gt;=8,8,F80)</f>
        <v>6</v>
      </c>
      <c r="AA80" s="16">
        <f>IF(G80&gt;=6,6,G80)</f>
        <v>4</v>
      </c>
      <c r="AB80" s="16">
        <f>IF(I80&gt;=6,6,I80)</f>
        <v>4</v>
      </c>
      <c r="AC80" s="16">
        <f>IF(K80&gt;=10,10,K80)</f>
        <v>6</v>
      </c>
      <c r="AD80" s="16">
        <f>IF(L80&gt;=8,8,L80)</f>
        <v>7</v>
      </c>
      <c r="AE80" s="16">
        <f>IF(O80&gt;=8,8,O80)</f>
        <v>5</v>
      </c>
      <c r="AF80" s="16">
        <f>IF(P80&gt;=6,6,P80)</f>
        <v>5</v>
      </c>
      <c r="AG80" s="16">
        <f>IF(R80&gt;=10,10,R80)</f>
        <v>7</v>
      </c>
      <c r="AH80" s="16">
        <f>IF(S80&gt;=8,8,S80)</f>
        <v>5</v>
      </c>
      <c r="AI80" s="16">
        <f>IF(U80&gt;=6,6,U80)</f>
        <v>3</v>
      </c>
      <c r="AJ80" s="16">
        <f>IF(V80&gt;=10,10,V80)</f>
        <v>8</v>
      </c>
      <c r="AK80" s="19">
        <f>SUM(Y80:AJ80)</f>
        <v>69</v>
      </c>
      <c r="AL80" s="20">
        <v>24</v>
      </c>
      <c r="AM80" s="21">
        <f>X80-AL80</f>
        <v>77</v>
      </c>
      <c r="AN80" s="65"/>
    </row>
    <row r="81" spans="1:40" ht="33" customHeight="1">
      <c r="A81" s="66" t="s">
        <v>24</v>
      </c>
      <c r="B81" s="34" t="s">
        <v>95</v>
      </c>
      <c r="C81" s="13"/>
      <c r="D81" s="14">
        <v>5</v>
      </c>
      <c r="E81" s="15">
        <v>6</v>
      </c>
      <c r="F81" s="31">
        <v>5</v>
      </c>
      <c r="G81" s="15">
        <v>4</v>
      </c>
      <c r="H81" s="15">
        <v>4</v>
      </c>
      <c r="I81" s="16">
        <v>4</v>
      </c>
      <c r="J81" s="16">
        <v>5</v>
      </c>
      <c r="K81" s="16">
        <v>6</v>
      </c>
      <c r="L81" s="16">
        <v>5</v>
      </c>
      <c r="M81" s="17">
        <f>SUM(D81:L81)</f>
        <v>44</v>
      </c>
      <c r="N81" s="15">
        <v>6</v>
      </c>
      <c r="O81" s="15">
        <v>5</v>
      </c>
      <c r="P81" s="15">
        <v>3</v>
      </c>
      <c r="Q81" s="15">
        <v>6</v>
      </c>
      <c r="R81" s="15">
        <v>6</v>
      </c>
      <c r="S81" s="15">
        <v>5</v>
      </c>
      <c r="T81" s="15">
        <v>3</v>
      </c>
      <c r="U81" s="15">
        <v>3</v>
      </c>
      <c r="V81" s="15">
        <v>7</v>
      </c>
      <c r="W81" s="17">
        <f>SUM(N81:V81)</f>
        <v>44</v>
      </c>
      <c r="X81" s="18">
        <f>M81+W81</f>
        <v>88</v>
      </c>
      <c r="Y81" s="16">
        <f>IF(E81&gt;=10,10,E81)</f>
        <v>6</v>
      </c>
      <c r="Z81" s="16">
        <f>IF(F81&gt;=8,8,F81)</f>
        <v>5</v>
      </c>
      <c r="AA81" s="16">
        <f>IF(G81&gt;=6,6,G81)</f>
        <v>4</v>
      </c>
      <c r="AB81" s="16">
        <f>IF(I81&gt;=6,6,I81)</f>
        <v>4</v>
      </c>
      <c r="AC81" s="16">
        <f>IF(K81&gt;=10,10,K81)</f>
        <v>6</v>
      </c>
      <c r="AD81" s="16">
        <f>IF(L81&gt;=8,8,L81)</f>
        <v>5</v>
      </c>
      <c r="AE81" s="16">
        <f>IF(O81&gt;=8,8,O81)</f>
        <v>5</v>
      </c>
      <c r="AF81" s="16">
        <f>IF(P81&gt;=6,6,P81)</f>
        <v>3</v>
      </c>
      <c r="AG81" s="16">
        <f>IF(R81&gt;=10,10,R81)</f>
        <v>6</v>
      </c>
      <c r="AH81" s="16">
        <f>IF(S81&gt;=8,8,S81)</f>
        <v>5</v>
      </c>
      <c r="AI81" s="16">
        <f>IF(U81&gt;=6,6,U81)</f>
        <v>3</v>
      </c>
      <c r="AJ81" s="16">
        <f>IF(V81&gt;=10,10,V81)</f>
        <v>7</v>
      </c>
      <c r="AK81" s="19">
        <f>SUM(Y81:AJ81)</f>
        <v>59</v>
      </c>
      <c r="AL81" s="20">
        <f>(AK81*1.5-72)*0.8</f>
        <v>13.200000000000001</v>
      </c>
      <c r="AM81" s="21">
        <f>X81-AL81</f>
        <v>74.8</v>
      </c>
      <c r="AN81" s="65"/>
    </row>
    <row r="82" spans="1:40" ht="33" customHeight="1">
      <c r="A82" s="85" t="s">
        <v>23</v>
      </c>
      <c r="B82" s="87" t="s">
        <v>96</v>
      </c>
      <c r="C82" s="13" t="s">
        <v>111</v>
      </c>
      <c r="D82" s="14">
        <v>7</v>
      </c>
      <c r="E82" s="15">
        <v>5</v>
      </c>
      <c r="F82" s="31">
        <v>4</v>
      </c>
      <c r="G82" s="15">
        <v>5</v>
      </c>
      <c r="H82" s="15">
        <v>4</v>
      </c>
      <c r="I82" s="16">
        <v>5</v>
      </c>
      <c r="J82" s="16">
        <v>4</v>
      </c>
      <c r="K82" s="16">
        <v>7</v>
      </c>
      <c r="L82" s="16">
        <v>8</v>
      </c>
      <c r="M82" s="17">
        <f>SUM(D82:L82)</f>
        <v>49</v>
      </c>
      <c r="N82" s="15">
        <v>6</v>
      </c>
      <c r="O82" s="15">
        <v>6</v>
      </c>
      <c r="P82" s="15">
        <v>4</v>
      </c>
      <c r="Q82" s="15">
        <v>7</v>
      </c>
      <c r="R82" s="15">
        <v>7</v>
      </c>
      <c r="S82" s="15">
        <v>5</v>
      </c>
      <c r="T82" s="15">
        <v>6</v>
      </c>
      <c r="U82" s="15">
        <v>4</v>
      </c>
      <c r="V82" s="15">
        <v>5</v>
      </c>
      <c r="W82" s="17">
        <f>SUM(N82:V82)</f>
        <v>50</v>
      </c>
      <c r="X82" s="18">
        <f>M82+W82</f>
        <v>99</v>
      </c>
      <c r="Y82" s="16">
        <f>IF(E82&gt;=10,10,E82)</f>
        <v>5</v>
      </c>
      <c r="Z82" s="16">
        <f>IF(F82&gt;=8,8,F82)</f>
        <v>4</v>
      </c>
      <c r="AA82" s="16">
        <f>IF(G82&gt;=6,6,G82)</f>
        <v>5</v>
      </c>
      <c r="AB82" s="16">
        <f>IF(I82&gt;=6,6,I82)</f>
        <v>5</v>
      </c>
      <c r="AC82" s="16">
        <f>IF(K82&gt;=10,10,K82)</f>
        <v>7</v>
      </c>
      <c r="AD82" s="16">
        <f>IF(L82&gt;=8,8,L82)</f>
        <v>8</v>
      </c>
      <c r="AE82" s="16">
        <f>IF(O82&gt;=8,8,O82)</f>
        <v>6</v>
      </c>
      <c r="AF82" s="16">
        <f>IF(P82&gt;=6,6,P82)</f>
        <v>4</v>
      </c>
      <c r="AG82" s="16">
        <f>IF(R82&gt;=10,10,R82)</f>
        <v>7</v>
      </c>
      <c r="AH82" s="16">
        <f>IF(S82&gt;=8,8,S82)</f>
        <v>5</v>
      </c>
      <c r="AI82" s="16">
        <f>IF(U82&gt;=6,6,U82)</f>
        <v>4</v>
      </c>
      <c r="AJ82" s="16">
        <f>IF(V82&gt;=10,10,V82)</f>
        <v>5</v>
      </c>
      <c r="AK82" s="19">
        <f>SUM(Y82:AJ82)</f>
        <v>65</v>
      </c>
      <c r="AL82" s="20">
        <f>(AK82*1.5-72)*0.8</f>
        <v>20.400000000000002</v>
      </c>
      <c r="AM82" s="21">
        <f>X82-AL82</f>
        <v>78.6</v>
      </c>
      <c r="AN82" s="65"/>
    </row>
    <row r="83" spans="1:40" ht="33" customHeight="1">
      <c r="A83" s="86"/>
      <c r="B83" s="88"/>
      <c r="C83" s="13" t="s">
        <v>112</v>
      </c>
      <c r="D83" s="14">
        <v>5</v>
      </c>
      <c r="E83" s="15">
        <v>7</v>
      </c>
      <c r="F83" s="31">
        <v>5</v>
      </c>
      <c r="G83" s="15">
        <v>5</v>
      </c>
      <c r="H83" s="15">
        <v>8</v>
      </c>
      <c r="I83" s="16">
        <v>5</v>
      </c>
      <c r="J83" s="16">
        <v>5</v>
      </c>
      <c r="K83" s="16">
        <v>5</v>
      </c>
      <c r="L83" s="16">
        <v>7</v>
      </c>
      <c r="M83" s="17">
        <f>SUM(D83:L83)</f>
        <v>52</v>
      </c>
      <c r="N83" s="15">
        <v>6</v>
      </c>
      <c r="O83" s="15">
        <v>5</v>
      </c>
      <c r="P83" s="15">
        <v>4</v>
      </c>
      <c r="Q83" s="15">
        <v>6</v>
      </c>
      <c r="R83" s="15">
        <v>7</v>
      </c>
      <c r="S83" s="15">
        <v>5</v>
      </c>
      <c r="T83" s="15">
        <v>4</v>
      </c>
      <c r="U83" s="15">
        <v>3</v>
      </c>
      <c r="V83" s="15">
        <v>7</v>
      </c>
      <c r="W83" s="17">
        <f>SUM(N83:V83)</f>
        <v>47</v>
      </c>
      <c r="X83" s="18">
        <f>M83+W83</f>
        <v>99</v>
      </c>
      <c r="Y83" s="16">
        <f>IF(E83&gt;=10,10,E83)</f>
        <v>7</v>
      </c>
      <c r="Z83" s="16">
        <f>IF(F83&gt;=8,8,F83)</f>
        <v>5</v>
      </c>
      <c r="AA83" s="16">
        <f>IF(G83&gt;=6,6,G83)</f>
        <v>5</v>
      </c>
      <c r="AB83" s="16">
        <f>IF(I83&gt;=6,6,I83)</f>
        <v>5</v>
      </c>
      <c r="AC83" s="16">
        <f>IF(K83&gt;=10,10,K83)</f>
        <v>5</v>
      </c>
      <c r="AD83" s="16">
        <f>IF(L83&gt;=8,8,L83)</f>
        <v>7</v>
      </c>
      <c r="AE83" s="16">
        <f>IF(O83&gt;=8,8,O83)</f>
        <v>5</v>
      </c>
      <c r="AF83" s="16">
        <f>IF(P83&gt;=6,6,P83)</f>
        <v>4</v>
      </c>
      <c r="AG83" s="16">
        <f>IF(R83&gt;=10,10,R83)</f>
        <v>7</v>
      </c>
      <c r="AH83" s="16">
        <f>IF(S83&gt;=8,8,S83)</f>
        <v>5</v>
      </c>
      <c r="AI83" s="16">
        <f>IF(U83&gt;=6,6,U83)</f>
        <v>3</v>
      </c>
      <c r="AJ83" s="16">
        <f>IF(V83&gt;=10,10,V83)</f>
        <v>7</v>
      </c>
      <c r="AK83" s="19">
        <f>SUM(Y83:AJ83)</f>
        <v>65</v>
      </c>
      <c r="AL83" s="20">
        <f>(AK83*1.5-72)*0.8</f>
        <v>20.400000000000002</v>
      </c>
      <c r="AM83" s="21">
        <f>X83-AL83</f>
        <v>78.6</v>
      </c>
      <c r="AN83" s="65"/>
    </row>
    <row r="84" spans="1:40" ht="33" customHeight="1" thickBot="1">
      <c r="A84" s="68" t="s">
        <v>25</v>
      </c>
      <c r="B84" s="81" t="s">
        <v>96</v>
      </c>
      <c r="C84" s="70"/>
      <c r="D84" s="71">
        <v>5</v>
      </c>
      <c r="E84" s="72">
        <v>5</v>
      </c>
      <c r="F84" s="73">
        <v>4</v>
      </c>
      <c r="G84" s="72">
        <v>5</v>
      </c>
      <c r="H84" s="72">
        <v>4</v>
      </c>
      <c r="I84" s="74">
        <v>5</v>
      </c>
      <c r="J84" s="74">
        <v>4</v>
      </c>
      <c r="K84" s="74">
        <v>5</v>
      </c>
      <c r="L84" s="74">
        <v>7</v>
      </c>
      <c r="M84" s="75">
        <f>SUM(D84:L84)</f>
        <v>44</v>
      </c>
      <c r="N84" s="72">
        <v>6</v>
      </c>
      <c r="O84" s="72">
        <v>5</v>
      </c>
      <c r="P84" s="72">
        <v>4</v>
      </c>
      <c r="Q84" s="72">
        <v>6</v>
      </c>
      <c r="R84" s="72">
        <v>7</v>
      </c>
      <c r="S84" s="72">
        <v>5</v>
      </c>
      <c r="T84" s="72">
        <v>4</v>
      </c>
      <c r="U84" s="72">
        <v>3</v>
      </c>
      <c r="V84" s="72">
        <v>5</v>
      </c>
      <c r="W84" s="75">
        <f>SUM(N84:V84)</f>
        <v>45</v>
      </c>
      <c r="X84" s="76">
        <f>M84+W84</f>
        <v>89</v>
      </c>
      <c r="Y84" s="74">
        <f>IF(E84&gt;=10,10,E84)</f>
        <v>5</v>
      </c>
      <c r="Z84" s="74">
        <f>IF(F84&gt;=8,8,F84)</f>
        <v>4</v>
      </c>
      <c r="AA84" s="74">
        <f>IF(G84&gt;=6,6,G84)</f>
        <v>5</v>
      </c>
      <c r="AB84" s="74">
        <f>IF(I84&gt;=6,6,I84)</f>
        <v>5</v>
      </c>
      <c r="AC84" s="74">
        <f>IF(K84&gt;=10,10,K84)</f>
        <v>5</v>
      </c>
      <c r="AD84" s="74">
        <f>IF(L84&gt;=8,8,L84)</f>
        <v>7</v>
      </c>
      <c r="AE84" s="74">
        <f>IF(O84&gt;=8,8,O84)</f>
        <v>5</v>
      </c>
      <c r="AF84" s="74">
        <f>IF(P84&gt;=6,6,P84)</f>
        <v>4</v>
      </c>
      <c r="AG84" s="74">
        <f>IF(R84&gt;=10,10,R84)</f>
        <v>7</v>
      </c>
      <c r="AH84" s="74">
        <f>IF(S84&gt;=8,8,S84)</f>
        <v>5</v>
      </c>
      <c r="AI84" s="74">
        <f>IF(U84&gt;=6,6,U84)</f>
        <v>3</v>
      </c>
      <c r="AJ84" s="74">
        <f>IF(V84&gt;=10,10,V84)</f>
        <v>5</v>
      </c>
      <c r="AK84" s="77">
        <f>SUM(Y84:AJ84)</f>
        <v>60</v>
      </c>
      <c r="AL84" s="78">
        <f>(AK84*1.5-72)*0.8</f>
        <v>14.4</v>
      </c>
      <c r="AM84" s="79">
        <f>X84-AL84</f>
        <v>74.6</v>
      </c>
      <c r="AN84" s="80"/>
    </row>
  </sheetData>
  <mergeCells count="56">
    <mergeCell ref="A79:A80"/>
    <mergeCell ref="B79:B80"/>
    <mergeCell ref="A82:A83"/>
    <mergeCell ref="B82:B83"/>
    <mergeCell ref="A73:A74"/>
    <mergeCell ref="B73:B74"/>
    <mergeCell ref="A76:A77"/>
    <mergeCell ref="B76:B77"/>
    <mergeCell ref="A67:A68"/>
    <mergeCell ref="B67:B68"/>
    <mergeCell ref="A70:A71"/>
    <mergeCell ref="B70:B71"/>
    <mergeCell ref="A1:AN1"/>
    <mergeCell ref="A2:AN2"/>
    <mergeCell ref="A16:A17"/>
    <mergeCell ref="A19:A20"/>
    <mergeCell ref="B5:B6"/>
    <mergeCell ref="B7:B8"/>
    <mergeCell ref="B10:B11"/>
    <mergeCell ref="B13:B14"/>
    <mergeCell ref="B16:B17"/>
    <mergeCell ref="B19:B20"/>
    <mergeCell ref="A5:A6"/>
    <mergeCell ref="A7:A8"/>
    <mergeCell ref="A10:A11"/>
    <mergeCell ref="A13:A14"/>
    <mergeCell ref="A22:A23"/>
    <mergeCell ref="A25:A26"/>
    <mergeCell ref="A28:A29"/>
    <mergeCell ref="A31:A32"/>
    <mergeCell ref="A34:A35"/>
    <mergeCell ref="A37:A38"/>
    <mergeCell ref="A40:A41"/>
    <mergeCell ref="A43:A44"/>
    <mergeCell ref="B22:B23"/>
    <mergeCell ref="B25:B26"/>
    <mergeCell ref="B28:B29"/>
    <mergeCell ref="B31:B32"/>
    <mergeCell ref="B34:B35"/>
    <mergeCell ref="B37:B38"/>
    <mergeCell ref="B40:B41"/>
    <mergeCell ref="B43:B44"/>
    <mergeCell ref="A64:A65"/>
    <mergeCell ref="B64:B65"/>
    <mergeCell ref="A61:A62"/>
    <mergeCell ref="B46:B47"/>
    <mergeCell ref="B49:B50"/>
    <mergeCell ref="B52:B53"/>
    <mergeCell ref="A46:A47"/>
    <mergeCell ref="A49:A50"/>
    <mergeCell ref="A52:A53"/>
    <mergeCell ref="A55:A56"/>
    <mergeCell ref="B55:B56"/>
    <mergeCell ref="A58:A59"/>
    <mergeCell ref="B58:B59"/>
    <mergeCell ref="B61:B62"/>
  </mergeCells>
  <printOptions/>
  <pageMargins left="0.28" right="0.2" top="0.45" bottom="0.143700787" header="0.17" footer="0.27"/>
  <pageSetup horizontalDpi="600" verticalDpi="600" orientation="portrait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GaoFei</cp:lastModifiedBy>
  <cp:lastPrinted>2009-10-14T09:28:13Z</cp:lastPrinted>
  <dcterms:created xsi:type="dcterms:W3CDTF">1999-11-06T10:12:32Z</dcterms:created>
  <dcterms:modified xsi:type="dcterms:W3CDTF">2009-10-14T09:28:14Z</dcterms:modified>
  <cp:category/>
  <cp:version/>
  <cp:contentType/>
  <cp:contentStatus/>
</cp:coreProperties>
</file>